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advisory_committee\spring_2022\"/>
    </mc:Choice>
  </mc:AlternateContent>
  <xr:revisionPtr revIDLastSave="0" documentId="13_ncr:1_{483DCC0B-5F8B-4AFB-A81A-16E6D20B5121}" xr6:coauthVersionLast="47" xr6:coauthVersionMax="47" xr10:uidLastSave="{00000000-0000-0000-0000-000000000000}"/>
  <bookViews>
    <workbookView xWindow="3075" yWindow="600" windowWidth="21600" windowHeight="13455" xr2:uid="{00000000-000D-0000-FFFF-FFFF00000000}"/>
  </bookViews>
  <sheets>
    <sheet name="master_list" sheetId="1" r:id="rId1"/>
    <sheet name="wifi" sheetId="5" r:id="rId2"/>
    <sheet name="attend" sheetId="2" r:id="rId3"/>
    <sheet name="noattend" sheetId="3" r:id="rId4"/>
    <sheet name="maybe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3" l="1"/>
  <c r="B12" i="3"/>
  <c r="C12" i="3"/>
  <c r="D12" i="3" s="1"/>
  <c r="A3" i="6"/>
  <c r="B3" i="6"/>
  <c r="C3" i="6"/>
  <c r="D3" i="6" s="1"/>
  <c r="A4" i="6"/>
  <c r="B4" i="6"/>
  <c r="C4" i="6"/>
  <c r="D4" i="6" s="1"/>
  <c r="A5" i="6"/>
  <c r="B5" i="6"/>
  <c r="C5" i="6"/>
  <c r="D5" i="6" s="1"/>
  <c r="A6" i="6"/>
  <c r="B6" i="6"/>
  <c r="C6" i="6"/>
  <c r="D6" i="6" s="1"/>
  <c r="A7" i="6"/>
  <c r="B7" i="6"/>
  <c r="C7" i="6"/>
  <c r="D7" i="6" s="1"/>
  <c r="A8" i="6"/>
  <c r="B8" i="6"/>
  <c r="C8" i="6"/>
  <c r="D8" i="6" s="1"/>
  <c r="A9" i="6"/>
  <c r="B9" i="6"/>
  <c r="C9" i="6"/>
  <c r="D9" i="6" s="1"/>
  <c r="A10" i="6"/>
  <c r="B10" i="6"/>
  <c r="C10" i="6"/>
  <c r="D10" i="6" s="1"/>
  <c r="A11" i="6"/>
  <c r="B11" i="6"/>
  <c r="C11" i="6"/>
  <c r="D11" i="6" s="1"/>
  <c r="A12" i="6"/>
  <c r="B12" i="6"/>
  <c r="C12" i="6"/>
  <c r="D12" i="6" s="1"/>
  <c r="A13" i="6"/>
  <c r="B13" i="6"/>
  <c r="C13" i="6"/>
  <c r="D13" i="6" s="1"/>
  <c r="A14" i="6"/>
  <c r="B14" i="6"/>
  <c r="C14" i="6"/>
  <c r="D14" i="6" s="1"/>
  <c r="A15" i="6"/>
  <c r="B15" i="6"/>
  <c r="C15" i="6"/>
  <c r="D15" i="6" s="1"/>
  <c r="A16" i="6"/>
  <c r="B16" i="6"/>
  <c r="C16" i="6"/>
  <c r="D16" i="6" s="1"/>
  <c r="A17" i="6"/>
  <c r="B17" i="6"/>
  <c r="C17" i="6"/>
  <c r="D17" i="6" s="1"/>
  <c r="A18" i="6"/>
  <c r="B18" i="6"/>
  <c r="C18" i="6"/>
  <c r="D18" i="6" s="1"/>
  <c r="A19" i="6"/>
  <c r="B19" i="6"/>
  <c r="C19" i="6"/>
  <c r="D19" i="6" s="1"/>
  <c r="A20" i="6"/>
  <c r="B20" i="6"/>
  <c r="C20" i="6"/>
  <c r="D20" i="6" s="1"/>
  <c r="A21" i="6"/>
  <c r="B21" i="6"/>
  <c r="C21" i="6"/>
  <c r="D21" i="6" s="1"/>
  <c r="A22" i="6"/>
  <c r="B22" i="6"/>
  <c r="C22" i="6"/>
  <c r="D22" i="6" s="1"/>
  <c r="A23" i="6"/>
  <c r="B23" i="6"/>
  <c r="C23" i="6"/>
  <c r="D23" i="6" s="1"/>
  <c r="A24" i="6"/>
  <c r="B24" i="6"/>
  <c r="C24" i="6"/>
  <c r="D24" i="6" s="1"/>
  <c r="A25" i="6"/>
  <c r="B25" i="6"/>
  <c r="C25" i="6"/>
  <c r="D25" i="6" s="1"/>
  <c r="A26" i="6"/>
  <c r="B26" i="6"/>
  <c r="C26" i="6"/>
  <c r="D26" i="6" s="1"/>
  <c r="A27" i="6"/>
  <c r="B27" i="6"/>
  <c r="C27" i="6"/>
  <c r="D27" i="6" s="1"/>
  <c r="A28" i="6"/>
  <c r="B28" i="6"/>
  <c r="C28" i="6"/>
  <c r="D28" i="6" s="1"/>
  <c r="A29" i="6"/>
  <c r="B29" i="6"/>
  <c r="C29" i="6"/>
  <c r="D29" i="6" s="1"/>
  <c r="A30" i="6"/>
  <c r="B30" i="6"/>
  <c r="C30" i="6"/>
  <c r="D30" i="6" s="1"/>
  <c r="A31" i="6"/>
  <c r="B31" i="6"/>
  <c r="C31" i="6"/>
  <c r="D31" i="6" s="1"/>
  <c r="A32" i="6"/>
  <c r="B32" i="6"/>
  <c r="C32" i="6"/>
  <c r="D32" i="6" s="1"/>
  <c r="A33" i="6"/>
  <c r="B33" i="6"/>
  <c r="C33" i="6"/>
  <c r="D33" i="6" s="1"/>
  <c r="A34" i="6"/>
  <c r="B34" i="6"/>
  <c r="C34" i="6"/>
  <c r="D34" i="6" s="1"/>
  <c r="A35" i="6"/>
  <c r="B35" i="6"/>
  <c r="C35" i="6"/>
  <c r="D35" i="6" s="1"/>
  <c r="A36" i="6"/>
  <c r="B36" i="6"/>
  <c r="C36" i="6"/>
  <c r="D36" i="6" s="1"/>
  <c r="A37" i="6"/>
  <c r="B37" i="6"/>
  <c r="C37" i="6"/>
  <c r="D37" i="6" s="1"/>
  <c r="A38" i="6"/>
  <c r="B38" i="6"/>
  <c r="C38" i="6"/>
  <c r="D38" i="6" s="1"/>
  <c r="A39" i="6"/>
  <c r="B39" i="6"/>
  <c r="C39" i="6"/>
  <c r="D39" i="6" s="1"/>
  <c r="A40" i="6"/>
  <c r="B40" i="6"/>
  <c r="C40" i="6"/>
  <c r="D40" i="6" s="1"/>
  <c r="A41" i="6"/>
  <c r="B41" i="6"/>
  <c r="C41" i="6"/>
  <c r="D41" i="6" s="1"/>
  <c r="A42" i="6"/>
  <c r="B42" i="6"/>
  <c r="C42" i="6"/>
  <c r="D42" i="6" s="1"/>
  <c r="A43" i="6"/>
  <c r="B43" i="6"/>
  <c r="C43" i="6"/>
  <c r="D43" i="6" s="1"/>
  <c r="A44" i="6"/>
  <c r="B44" i="6"/>
  <c r="C44" i="6"/>
  <c r="D44" i="6" s="1"/>
  <c r="A45" i="6"/>
  <c r="B45" i="6"/>
  <c r="C45" i="6"/>
  <c r="D45" i="6" s="1"/>
  <c r="A46" i="6"/>
  <c r="B46" i="6"/>
  <c r="C46" i="6"/>
  <c r="D46" i="6" s="1"/>
  <c r="A47" i="6"/>
  <c r="B47" i="6"/>
  <c r="C47" i="6"/>
  <c r="D47" i="6" s="1"/>
  <c r="A48" i="6"/>
  <c r="B48" i="6"/>
  <c r="C48" i="6"/>
  <c r="D48" i="6" s="1"/>
  <c r="A49" i="6"/>
  <c r="B49" i="6"/>
  <c r="C49" i="6"/>
  <c r="D49" i="6" s="1"/>
  <c r="A50" i="6"/>
  <c r="B50" i="6"/>
  <c r="C50" i="6"/>
  <c r="D50" i="6" s="1"/>
  <c r="A51" i="6"/>
  <c r="B51" i="6"/>
  <c r="C51" i="6"/>
  <c r="D51" i="6" s="1"/>
  <c r="A52" i="6"/>
  <c r="B52" i="6"/>
  <c r="C52" i="6"/>
  <c r="D52" i="6" s="1"/>
  <c r="A53" i="6"/>
  <c r="B53" i="6"/>
  <c r="C53" i="6"/>
  <c r="D53" i="6" s="1"/>
  <c r="A54" i="6"/>
  <c r="B54" i="6"/>
  <c r="C54" i="6"/>
  <c r="D54" i="6" s="1"/>
  <c r="A55" i="6"/>
  <c r="B55" i="6"/>
  <c r="C55" i="6"/>
  <c r="D55" i="6" s="1"/>
  <c r="A56" i="6"/>
  <c r="B56" i="6"/>
  <c r="C56" i="6"/>
  <c r="D56" i="6" s="1"/>
  <c r="A57" i="6"/>
  <c r="B57" i="6"/>
  <c r="C57" i="6"/>
  <c r="D57" i="6" s="1"/>
  <c r="A58" i="6"/>
  <c r="B58" i="6"/>
  <c r="C58" i="6"/>
  <c r="D58" i="6" s="1"/>
  <c r="A59" i="6"/>
  <c r="B59" i="6"/>
  <c r="C59" i="6"/>
  <c r="D59" i="6" s="1"/>
  <c r="A60" i="6"/>
  <c r="B60" i="6"/>
  <c r="C60" i="6"/>
  <c r="D60" i="6" s="1"/>
  <c r="A61" i="6"/>
  <c r="B61" i="6"/>
  <c r="C61" i="6"/>
  <c r="D61" i="6" s="1"/>
  <c r="A62" i="6"/>
  <c r="B62" i="6"/>
  <c r="C62" i="6"/>
  <c r="D62" i="6" s="1"/>
  <c r="A63" i="6"/>
  <c r="B63" i="6"/>
  <c r="C63" i="6"/>
  <c r="D63" i="6" s="1"/>
  <c r="A64" i="6"/>
  <c r="B64" i="6"/>
  <c r="C64" i="6"/>
  <c r="D64" i="6" s="1"/>
  <c r="A65" i="6"/>
  <c r="B65" i="6"/>
  <c r="C65" i="6"/>
  <c r="D65" i="6" s="1"/>
  <c r="A66" i="6"/>
  <c r="B66" i="6"/>
  <c r="C66" i="6"/>
  <c r="D66" i="6" s="1"/>
  <c r="A67" i="6"/>
  <c r="B67" i="6"/>
  <c r="C67" i="6"/>
  <c r="D67" i="6" s="1"/>
  <c r="A68" i="6"/>
  <c r="B68" i="6"/>
  <c r="C68" i="6"/>
  <c r="D68" i="6" s="1"/>
  <c r="A69" i="6"/>
  <c r="B69" i="6"/>
  <c r="C69" i="6"/>
  <c r="D69" i="6" s="1"/>
  <c r="A70" i="6"/>
  <c r="B70" i="6"/>
  <c r="C70" i="6"/>
  <c r="D70" i="6" s="1"/>
  <c r="A71" i="6"/>
  <c r="B71" i="6"/>
  <c r="C71" i="6"/>
  <c r="D71" i="6" s="1"/>
  <c r="A72" i="6"/>
  <c r="B72" i="6"/>
  <c r="C72" i="6"/>
  <c r="D72" i="6" s="1"/>
  <c r="A73" i="6"/>
  <c r="B73" i="6"/>
  <c r="C73" i="6"/>
  <c r="D73" i="6" s="1"/>
  <c r="A74" i="6"/>
  <c r="B74" i="6"/>
  <c r="C74" i="6"/>
  <c r="D74" i="6" s="1"/>
  <c r="A75" i="6"/>
  <c r="B75" i="6"/>
  <c r="C75" i="6"/>
  <c r="D75" i="6" s="1"/>
  <c r="A76" i="6"/>
  <c r="B76" i="6"/>
  <c r="C76" i="6"/>
  <c r="D76" i="6" s="1"/>
  <c r="A77" i="6"/>
  <c r="B77" i="6"/>
  <c r="C77" i="6"/>
  <c r="D77" i="6" s="1"/>
  <c r="A78" i="6"/>
  <c r="B78" i="6"/>
  <c r="C78" i="6"/>
  <c r="D78" i="6" s="1"/>
  <c r="A79" i="6"/>
  <c r="B79" i="6"/>
  <c r="C79" i="6"/>
  <c r="D79" i="6" s="1"/>
  <c r="A80" i="6"/>
  <c r="B80" i="6"/>
  <c r="C80" i="6"/>
  <c r="D80" i="6" s="1"/>
  <c r="A81" i="6"/>
  <c r="B81" i="6"/>
  <c r="C81" i="6"/>
  <c r="D81" i="6" s="1"/>
  <c r="A82" i="6"/>
  <c r="B82" i="6"/>
  <c r="C82" i="6"/>
  <c r="D82" i="6" s="1"/>
  <c r="A83" i="6"/>
  <c r="B83" i="6"/>
  <c r="C83" i="6"/>
  <c r="D83" i="6" s="1"/>
  <c r="A84" i="6"/>
  <c r="B84" i="6"/>
  <c r="C84" i="6"/>
  <c r="D84" i="6" s="1"/>
  <c r="A85" i="6"/>
  <c r="B85" i="6"/>
  <c r="C85" i="6"/>
  <c r="D85" i="6" s="1"/>
  <c r="A86" i="6"/>
  <c r="B86" i="6"/>
  <c r="C86" i="6"/>
  <c r="D86" i="6"/>
  <c r="A87" i="6"/>
  <c r="B87" i="6"/>
  <c r="C87" i="6"/>
  <c r="D87" i="6" s="1"/>
  <c r="A88" i="6"/>
  <c r="B88" i="6"/>
  <c r="C88" i="6"/>
  <c r="D88" i="6" s="1"/>
  <c r="A89" i="6"/>
  <c r="B89" i="6"/>
  <c r="C89" i="6"/>
  <c r="D89" i="6" s="1"/>
  <c r="A82" i="2"/>
  <c r="B82" i="2"/>
  <c r="C82" i="2"/>
  <c r="D82" i="2" s="1"/>
  <c r="A83" i="2"/>
  <c r="B83" i="2"/>
  <c r="C83" i="2"/>
  <c r="D83" i="2" s="1"/>
  <c r="A84" i="2"/>
  <c r="B84" i="2"/>
  <c r="C84" i="2"/>
  <c r="D84" i="2" s="1"/>
  <c r="A85" i="2"/>
  <c r="B85" i="2"/>
  <c r="C85" i="2"/>
  <c r="D85" i="2" s="1"/>
  <c r="A86" i="2"/>
  <c r="B86" i="2"/>
  <c r="C86" i="2"/>
  <c r="D86" i="2" s="1"/>
  <c r="A87" i="2"/>
  <c r="B87" i="2"/>
  <c r="C87" i="2"/>
  <c r="D87" i="2" s="1"/>
  <c r="A88" i="2"/>
  <c r="B88" i="2"/>
  <c r="C88" i="2"/>
  <c r="D88" i="2" s="1"/>
  <c r="A89" i="2"/>
  <c r="B89" i="2"/>
  <c r="C89" i="2"/>
  <c r="D89" i="2" s="1"/>
  <c r="A82" i="3"/>
  <c r="B82" i="3"/>
  <c r="C82" i="3"/>
  <c r="D82" i="3" s="1"/>
  <c r="A83" i="3"/>
  <c r="B83" i="3"/>
  <c r="C83" i="3"/>
  <c r="D83" i="3" s="1"/>
  <c r="A84" i="3"/>
  <c r="B84" i="3"/>
  <c r="C84" i="3"/>
  <c r="D84" i="3" s="1"/>
  <c r="A85" i="3"/>
  <c r="B85" i="3"/>
  <c r="C85" i="3"/>
  <c r="D85" i="3" s="1"/>
  <c r="A86" i="3"/>
  <c r="B86" i="3"/>
  <c r="C86" i="3"/>
  <c r="D86" i="3" s="1"/>
  <c r="A87" i="3"/>
  <c r="B87" i="3"/>
  <c r="C87" i="3"/>
  <c r="D87" i="3" s="1"/>
  <c r="A88" i="3"/>
  <c r="B88" i="3"/>
  <c r="C88" i="3"/>
  <c r="D88" i="3" s="1"/>
  <c r="A89" i="3"/>
  <c r="B89" i="3"/>
  <c r="C89" i="3"/>
  <c r="D89" i="3" s="1"/>
  <c r="B2" i="6"/>
  <c r="C2" i="6"/>
  <c r="D2" i="6" s="1"/>
  <c r="A2" i="6"/>
  <c r="A81" i="3"/>
  <c r="B81" i="3"/>
  <c r="C81" i="3"/>
  <c r="D81" i="3" s="1"/>
  <c r="A3" i="3"/>
  <c r="B3" i="3"/>
  <c r="C3" i="3"/>
  <c r="D3" i="3" s="1"/>
  <c r="A4" i="3"/>
  <c r="B4" i="3"/>
  <c r="C4" i="3"/>
  <c r="D4" i="3" s="1"/>
  <c r="A5" i="3"/>
  <c r="B5" i="3"/>
  <c r="C5" i="3"/>
  <c r="D5" i="3" s="1"/>
  <c r="A6" i="3"/>
  <c r="B6" i="3"/>
  <c r="C6" i="3"/>
  <c r="D6" i="3" s="1"/>
  <c r="A7" i="3"/>
  <c r="B7" i="3"/>
  <c r="C7" i="3"/>
  <c r="D7" i="3" s="1"/>
  <c r="A8" i="3"/>
  <c r="B8" i="3"/>
  <c r="C8" i="3"/>
  <c r="D8" i="3" s="1"/>
  <c r="A9" i="3"/>
  <c r="B9" i="3"/>
  <c r="C9" i="3"/>
  <c r="D9" i="3" s="1"/>
  <c r="A10" i="3"/>
  <c r="B10" i="3"/>
  <c r="C10" i="3"/>
  <c r="D10" i="3" s="1"/>
  <c r="A11" i="3"/>
  <c r="B11" i="3"/>
  <c r="C11" i="3"/>
  <c r="D11" i="3" s="1"/>
  <c r="A13" i="3"/>
  <c r="B13" i="3"/>
  <c r="C13" i="3"/>
  <c r="D13" i="3" s="1"/>
  <c r="A14" i="3"/>
  <c r="B14" i="3"/>
  <c r="C14" i="3"/>
  <c r="D14" i="3" s="1"/>
  <c r="A15" i="3"/>
  <c r="B15" i="3"/>
  <c r="C15" i="3"/>
  <c r="D15" i="3" s="1"/>
  <c r="A16" i="3"/>
  <c r="B16" i="3"/>
  <c r="C16" i="3"/>
  <c r="D16" i="3" s="1"/>
  <c r="A17" i="3"/>
  <c r="B17" i="3"/>
  <c r="C17" i="3"/>
  <c r="D17" i="3" s="1"/>
  <c r="A18" i="3"/>
  <c r="B18" i="3"/>
  <c r="C18" i="3"/>
  <c r="D18" i="3" s="1"/>
  <c r="A19" i="3"/>
  <c r="B19" i="3"/>
  <c r="C19" i="3"/>
  <c r="D19" i="3" s="1"/>
  <c r="A20" i="3"/>
  <c r="B20" i="3"/>
  <c r="C20" i="3"/>
  <c r="D20" i="3" s="1"/>
  <c r="A21" i="3"/>
  <c r="B21" i="3"/>
  <c r="C21" i="3"/>
  <c r="D21" i="3" s="1"/>
  <c r="A22" i="3"/>
  <c r="B22" i="3"/>
  <c r="C22" i="3"/>
  <c r="D22" i="3" s="1"/>
  <c r="A23" i="3"/>
  <c r="B23" i="3"/>
  <c r="C23" i="3"/>
  <c r="D23" i="3" s="1"/>
  <c r="A24" i="3"/>
  <c r="B24" i="3"/>
  <c r="C24" i="3"/>
  <c r="D24" i="3" s="1"/>
  <c r="A25" i="3"/>
  <c r="B25" i="3"/>
  <c r="C25" i="3"/>
  <c r="D25" i="3" s="1"/>
  <c r="A26" i="3"/>
  <c r="B26" i="3"/>
  <c r="C26" i="3"/>
  <c r="D26" i="3" s="1"/>
  <c r="A27" i="3"/>
  <c r="B27" i="3"/>
  <c r="C27" i="3"/>
  <c r="D27" i="3" s="1"/>
  <c r="A28" i="3"/>
  <c r="B28" i="3"/>
  <c r="C28" i="3"/>
  <c r="D28" i="3" s="1"/>
  <c r="A29" i="3"/>
  <c r="B29" i="3"/>
  <c r="C29" i="3"/>
  <c r="D29" i="3" s="1"/>
  <c r="A30" i="3"/>
  <c r="B30" i="3"/>
  <c r="C30" i="3"/>
  <c r="D30" i="3" s="1"/>
  <c r="A31" i="3"/>
  <c r="B31" i="3"/>
  <c r="C31" i="3"/>
  <c r="D31" i="3" s="1"/>
  <c r="A32" i="3"/>
  <c r="B32" i="3"/>
  <c r="C32" i="3"/>
  <c r="D32" i="3" s="1"/>
  <c r="A33" i="3"/>
  <c r="B33" i="3"/>
  <c r="C33" i="3"/>
  <c r="D33" i="3" s="1"/>
  <c r="A34" i="3"/>
  <c r="B34" i="3"/>
  <c r="C34" i="3"/>
  <c r="D34" i="3" s="1"/>
  <c r="A35" i="3"/>
  <c r="B35" i="3"/>
  <c r="C35" i="3"/>
  <c r="D35" i="3" s="1"/>
  <c r="A36" i="3"/>
  <c r="B36" i="3"/>
  <c r="C36" i="3"/>
  <c r="D36" i="3" s="1"/>
  <c r="A37" i="3"/>
  <c r="B37" i="3"/>
  <c r="C37" i="3"/>
  <c r="D37" i="3" s="1"/>
  <c r="A38" i="3"/>
  <c r="B38" i="3"/>
  <c r="C38" i="3"/>
  <c r="D38" i="3" s="1"/>
  <c r="A39" i="3"/>
  <c r="B39" i="3"/>
  <c r="C39" i="3"/>
  <c r="D39" i="3" s="1"/>
  <c r="A40" i="3"/>
  <c r="B40" i="3"/>
  <c r="C40" i="3"/>
  <c r="D40" i="3" s="1"/>
  <c r="A41" i="3"/>
  <c r="B41" i="3"/>
  <c r="C41" i="3"/>
  <c r="D41" i="3" s="1"/>
  <c r="A42" i="3"/>
  <c r="B42" i="3"/>
  <c r="C42" i="3"/>
  <c r="D42" i="3" s="1"/>
  <c r="A43" i="3"/>
  <c r="B43" i="3"/>
  <c r="C43" i="3"/>
  <c r="D43" i="3" s="1"/>
  <c r="A44" i="3"/>
  <c r="B44" i="3"/>
  <c r="C44" i="3"/>
  <c r="D44" i="3" s="1"/>
  <c r="A45" i="3"/>
  <c r="B45" i="3"/>
  <c r="C45" i="3"/>
  <c r="D45" i="3" s="1"/>
  <c r="A46" i="3"/>
  <c r="B46" i="3"/>
  <c r="C46" i="3"/>
  <c r="D46" i="3" s="1"/>
  <c r="A47" i="3"/>
  <c r="B47" i="3"/>
  <c r="C47" i="3"/>
  <c r="D47" i="3" s="1"/>
  <c r="A48" i="3"/>
  <c r="B48" i="3"/>
  <c r="C48" i="3"/>
  <c r="D48" i="3" s="1"/>
  <c r="A49" i="3"/>
  <c r="B49" i="3"/>
  <c r="C49" i="3"/>
  <c r="D49" i="3" s="1"/>
  <c r="A50" i="3"/>
  <c r="B50" i="3"/>
  <c r="C50" i="3"/>
  <c r="D50" i="3" s="1"/>
  <c r="A51" i="3"/>
  <c r="B51" i="3"/>
  <c r="C51" i="3"/>
  <c r="D51" i="3" s="1"/>
  <c r="A52" i="3"/>
  <c r="B52" i="3"/>
  <c r="C52" i="3"/>
  <c r="D52" i="3" s="1"/>
  <c r="A53" i="3"/>
  <c r="B53" i="3"/>
  <c r="C53" i="3"/>
  <c r="D53" i="3" s="1"/>
  <c r="A54" i="3"/>
  <c r="B54" i="3"/>
  <c r="C54" i="3"/>
  <c r="D54" i="3" s="1"/>
  <c r="A55" i="3"/>
  <c r="B55" i="3"/>
  <c r="C55" i="3"/>
  <c r="D55" i="3" s="1"/>
  <c r="A56" i="3"/>
  <c r="B56" i="3"/>
  <c r="C56" i="3"/>
  <c r="D56" i="3" s="1"/>
  <c r="A57" i="3"/>
  <c r="B57" i="3"/>
  <c r="C57" i="3"/>
  <c r="D57" i="3" s="1"/>
  <c r="A58" i="3"/>
  <c r="B58" i="3"/>
  <c r="C58" i="3"/>
  <c r="D58" i="3" s="1"/>
  <c r="A59" i="3"/>
  <c r="B59" i="3"/>
  <c r="C59" i="3"/>
  <c r="D59" i="3" s="1"/>
  <c r="A60" i="3"/>
  <c r="B60" i="3"/>
  <c r="C60" i="3"/>
  <c r="D60" i="3" s="1"/>
  <c r="A61" i="3"/>
  <c r="B61" i="3"/>
  <c r="C61" i="3"/>
  <c r="D61" i="3" s="1"/>
  <c r="A62" i="3"/>
  <c r="B62" i="3"/>
  <c r="C62" i="3"/>
  <c r="D62" i="3" s="1"/>
  <c r="A63" i="3"/>
  <c r="B63" i="3"/>
  <c r="C63" i="3"/>
  <c r="D63" i="3" s="1"/>
  <c r="A64" i="3"/>
  <c r="B64" i="3"/>
  <c r="C64" i="3"/>
  <c r="D64" i="3" s="1"/>
  <c r="A65" i="3"/>
  <c r="B65" i="3"/>
  <c r="C65" i="3"/>
  <c r="D65" i="3" s="1"/>
  <c r="A66" i="3"/>
  <c r="B66" i="3"/>
  <c r="C66" i="3"/>
  <c r="D66" i="3" s="1"/>
  <c r="A67" i="3"/>
  <c r="B67" i="3"/>
  <c r="C67" i="3"/>
  <c r="D67" i="3" s="1"/>
  <c r="A68" i="3"/>
  <c r="B68" i="3"/>
  <c r="C68" i="3"/>
  <c r="D68" i="3" s="1"/>
  <c r="A69" i="3"/>
  <c r="B69" i="3"/>
  <c r="C69" i="3"/>
  <c r="D69" i="3" s="1"/>
  <c r="A70" i="3"/>
  <c r="B70" i="3"/>
  <c r="C70" i="3"/>
  <c r="D70" i="3" s="1"/>
  <c r="A71" i="3"/>
  <c r="B71" i="3"/>
  <c r="C71" i="3"/>
  <c r="D71" i="3" s="1"/>
  <c r="A72" i="3"/>
  <c r="B72" i="3"/>
  <c r="C72" i="3"/>
  <c r="D72" i="3" s="1"/>
  <c r="A73" i="3"/>
  <c r="B73" i="3"/>
  <c r="C73" i="3"/>
  <c r="D73" i="3" s="1"/>
  <c r="A74" i="3"/>
  <c r="B74" i="3"/>
  <c r="C74" i="3"/>
  <c r="D74" i="3" s="1"/>
  <c r="A75" i="3"/>
  <c r="B75" i="3"/>
  <c r="C75" i="3"/>
  <c r="D75" i="3" s="1"/>
  <c r="A76" i="3"/>
  <c r="B76" i="3"/>
  <c r="C76" i="3"/>
  <c r="D76" i="3" s="1"/>
  <c r="A77" i="3"/>
  <c r="B77" i="3"/>
  <c r="C77" i="3"/>
  <c r="D77" i="3" s="1"/>
  <c r="A78" i="3"/>
  <c r="B78" i="3"/>
  <c r="C78" i="3"/>
  <c r="D78" i="3" s="1"/>
  <c r="A79" i="3"/>
  <c r="B79" i="3"/>
  <c r="C79" i="3"/>
  <c r="D79" i="3" s="1"/>
  <c r="A80" i="3"/>
  <c r="B80" i="3"/>
  <c r="C80" i="3"/>
  <c r="D80" i="3" s="1"/>
  <c r="B2" i="3"/>
  <c r="C2" i="3"/>
  <c r="D2" i="3" s="1"/>
  <c r="A2" i="3"/>
  <c r="A2" i="2"/>
  <c r="A3" i="2"/>
  <c r="B3" i="2"/>
  <c r="C3" i="2"/>
  <c r="D3" i="2" s="1"/>
  <c r="A4" i="2"/>
  <c r="B4" i="2"/>
  <c r="C4" i="2"/>
  <c r="D4" i="2" s="1"/>
  <c r="A5" i="2"/>
  <c r="B5" i="2"/>
  <c r="C5" i="2"/>
  <c r="D5" i="2" s="1"/>
  <c r="A6" i="2"/>
  <c r="B6" i="2"/>
  <c r="C6" i="2"/>
  <c r="D6" i="2" s="1"/>
  <c r="A7" i="2"/>
  <c r="B7" i="2"/>
  <c r="C7" i="2"/>
  <c r="D7" i="2" s="1"/>
  <c r="A8" i="2"/>
  <c r="B8" i="2"/>
  <c r="C8" i="2"/>
  <c r="D8" i="2" s="1"/>
  <c r="A9" i="2"/>
  <c r="B9" i="2"/>
  <c r="C9" i="2"/>
  <c r="D9" i="2" s="1"/>
  <c r="A10" i="2"/>
  <c r="B10" i="2"/>
  <c r="C10" i="2"/>
  <c r="D10" i="2" s="1"/>
  <c r="A11" i="2"/>
  <c r="B11" i="2"/>
  <c r="C11" i="2"/>
  <c r="D11" i="2" s="1"/>
  <c r="A12" i="2"/>
  <c r="B12" i="2"/>
  <c r="C12" i="2"/>
  <c r="D12" i="2" s="1"/>
  <c r="A13" i="2"/>
  <c r="B13" i="2"/>
  <c r="C13" i="2"/>
  <c r="D13" i="2" s="1"/>
  <c r="A14" i="2"/>
  <c r="B14" i="2"/>
  <c r="C14" i="2"/>
  <c r="D14" i="2" s="1"/>
  <c r="A15" i="2"/>
  <c r="B15" i="2"/>
  <c r="C15" i="2"/>
  <c r="D15" i="2" s="1"/>
  <c r="A16" i="2"/>
  <c r="B16" i="2"/>
  <c r="C16" i="2"/>
  <c r="D16" i="2" s="1"/>
  <c r="A17" i="2"/>
  <c r="B17" i="2"/>
  <c r="C17" i="2"/>
  <c r="D17" i="2" s="1"/>
  <c r="A18" i="2"/>
  <c r="B18" i="2"/>
  <c r="C18" i="2"/>
  <c r="D18" i="2" s="1"/>
  <c r="A19" i="2"/>
  <c r="B19" i="2"/>
  <c r="C19" i="2"/>
  <c r="D19" i="2" s="1"/>
  <c r="A20" i="2"/>
  <c r="B20" i="2"/>
  <c r="C20" i="2"/>
  <c r="D20" i="2" s="1"/>
  <c r="A21" i="2"/>
  <c r="B21" i="2"/>
  <c r="C21" i="2"/>
  <c r="D21" i="2" s="1"/>
  <c r="A22" i="2"/>
  <c r="B22" i="2"/>
  <c r="C22" i="2"/>
  <c r="D22" i="2" s="1"/>
  <c r="A23" i="2"/>
  <c r="B23" i="2"/>
  <c r="C23" i="2"/>
  <c r="D23" i="2" s="1"/>
  <c r="A24" i="2"/>
  <c r="B24" i="2"/>
  <c r="C24" i="2"/>
  <c r="D24" i="2" s="1"/>
  <c r="A25" i="2"/>
  <c r="B25" i="2"/>
  <c r="C25" i="2"/>
  <c r="D25" i="2" s="1"/>
  <c r="A26" i="2"/>
  <c r="B26" i="2"/>
  <c r="C26" i="2"/>
  <c r="D26" i="2" s="1"/>
  <c r="A27" i="2"/>
  <c r="B27" i="2"/>
  <c r="C27" i="2"/>
  <c r="D27" i="2" s="1"/>
  <c r="A28" i="2"/>
  <c r="B28" i="2"/>
  <c r="C28" i="2"/>
  <c r="D28" i="2" s="1"/>
  <c r="A29" i="2"/>
  <c r="B29" i="2"/>
  <c r="C29" i="2"/>
  <c r="D29" i="2" s="1"/>
  <c r="A30" i="2"/>
  <c r="B30" i="2"/>
  <c r="C30" i="2"/>
  <c r="D30" i="2" s="1"/>
  <c r="A31" i="2"/>
  <c r="B31" i="2"/>
  <c r="C31" i="2"/>
  <c r="D31" i="2" s="1"/>
  <c r="A32" i="2"/>
  <c r="B32" i="2"/>
  <c r="C32" i="2"/>
  <c r="D32" i="2" s="1"/>
  <c r="A33" i="2"/>
  <c r="B33" i="2"/>
  <c r="C33" i="2"/>
  <c r="D33" i="2" s="1"/>
  <c r="A34" i="2"/>
  <c r="B34" i="2"/>
  <c r="C34" i="2"/>
  <c r="D34" i="2" s="1"/>
  <c r="A35" i="2"/>
  <c r="B35" i="2"/>
  <c r="C35" i="2"/>
  <c r="D35" i="2" s="1"/>
  <c r="A36" i="2"/>
  <c r="B36" i="2"/>
  <c r="C36" i="2"/>
  <c r="D36" i="2" s="1"/>
  <c r="A37" i="2"/>
  <c r="B37" i="2"/>
  <c r="C37" i="2"/>
  <c r="D37" i="2" s="1"/>
  <c r="A38" i="2"/>
  <c r="B38" i="2"/>
  <c r="C38" i="2"/>
  <c r="D38" i="2" s="1"/>
  <c r="A39" i="2"/>
  <c r="B39" i="2"/>
  <c r="C39" i="2"/>
  <c r="D39" i="2" s="1"/>
  <c r="A40" i="2"/>
  <c r="B40" i="2"/>
  <c r="C40" i="2"/>
  <c r="D40" i="2" s="1"/>
  <c r="A41" i="2"/>
  <c r="B41" i="2"/>
  <c r="C41" i="2"/>
  <c r="D41" i="2" s="1"/>
  <c r="A42" i="2"/>
  <c r="B42" i="2"/>
  <c r="C42" i="2"/>
  <c r="D42" i="2" s="1"/>
  <c r="A43" i="2"/>
  <c r="B43" i="2"/>
  <c r="C43" i="2"/>
  <c r="D43" i="2" s="1"/>
  <c r="A44" i="2"/>
  <c r="B44" i="2"/>
  <c r="C44" i="2"/>
  <c r="D44" i="2" s="1"/>
  <c r="A45" i="2"/>
  <c r="B45" i="2"/>
  <c r="C45" i="2"/>
  <c r="D45" i="2" s="1"/>
  <c r="A46" i="2"/>
  <c r="B46" i="2"/>
  <c r="C46" i="2"/>
  <c r="D46" i="2" s="1"/>
  <c r="A47" i="2"/>
  <c r="B47" i="2"/>
  <c r="C47" i="2"/>
  <c r="D47" i="2" s="1"/>
  <c r="A48" i="2"/>
  <c r="B48" i="2"/>
  <c r="C48" i="2"/>
  <c r="D48" i="2" s="1"/>
  <c r="A49" i="2"/>
  <c r="B49" i="2"/>
  <c r="C49" i="2"/>
  <c r="D49" i="2" s="1"/>
  <c r="A50" i="2"/>
  <c r="B50" i="2"/>
  <c r="C50" i="2"/>
  <c r="D50" i="2" s="1"/>
  <c r="A51" i="2"/>
  <c r="B51" i="2"/>
  <c r="C51" i="2"/>
  <c r="D51" i="2" s="1"/>
  <c r="A52" i="2"/>
  <c r="B52" i="2"/>
  <c r="C52" i="2"/>
  <c r="D52" i="2" s="1"/>
  <c r="A53" i="2"/>
  <c r="B53" i="2"/>
  <c r="C53" i="2"/>
  <c r="D53" i="2" s="1"/>
  <c r="A54" i="2"/>
  <c r="B54" i="2"/>
  <c r="C54" i="2"/>
  <c r="D54" i="2" s="1"/>
  <c r="A55" i="2"/>
  <c r="B55" i="2"/>
  <c r="C55" i="2"/>
  <c r="D55" i="2" s="1"/>
  <c r="A56" i="2"/>
  <c r="B56" i="2"/>
  <c r="C56" i="2"/>
  <c r="D56" i="2" s="1"/>
  <c r="A57" i="2"/>
  <c r="B57" i="2"/>
  <c r="C57" i="2"/>
  <c r="D57" i="2" s="1"/>
  <c r="A58" i="2"/>
  <c r="B58" i="2"/>
  <c r="C58" i="2"/>
  <c r="D58" i="2" s="1"/>
  <c r="A59" i="2"/>
  <c r="B59" i="2"/>
  <c r="C59" i="2"/>
  <c r="D59" i="2" s="1"/>
  <c r="A60" i="2"/>
  <c r="B60" i="2"/>
  <c r="C60" i="2"/>
  <c r="D60" i="2" s="1"/>
  <c r="A61" i="2"/>
  <c r="B61" i="2"/>
  <c r="C61" i="2"/>
  <c r="D61" i="2" s="1"/>
  <c r="A62" i="2"/>
  <c r="B62" i="2"/>
  <c r="C62" i="2"/>
  <c r="D62" i="2" s="1"/>
  <c r="A63" i="2"/>
  <c r="B63" i="2"/>
  <c r="C63" i="2"/>
  <c r="D63" i="2" s="1"/>
  <c r="A64" i="2"/>
  <c r="B64" i="2"/>
  <c r="C64" i="2"/>
  <c r="D64" i="2" s="1"/>
  <c r="A65" i="2"/>
  <c r="B65" i="2"/>
  <c r="C65" i="2"/>
  <c r="D65" i="2" s="1"/>
  <c r="A66" i="2"/>
  <c r="B66" i="2"/>
  <c r="C66" i="2"/>
  <c r="D66" i="2" s="1"/>
  <c r="A67" i="2"/>
  <c r="B67" i="2"/>
  <c r="C67" i="2"/>
  <c r="D67" i="2" s="1"/>
  <c r="A68" i="2"/>
  <c r="B68" i="2"/>
  <c r="C68" i="2"/>
  <c r="D68" i="2" s="1"/>
  <c r="A69" i="2"/>
  <c r="B69" i="2"/>
  <c r="C69" i="2"/>
  <c r="D69" i="2" s="1"/>
  <c r="A70" i="2"/>
  <c r="B70" i="2"/>
  <c r="C70" i="2"/>
  <c r="D70" i="2" s="1"/>
  <c r="A71" i="2"/>
  <c r="B71" i="2"/>
  <c r="C71" i="2"/>
  <c r="D71" i="2" s="1"/>
  <c r="A72" i="2"/>
  <c r="B72" i="2"/>
  <c r="C72" i="2"/>
  <c r="D72" i="2" s="1"/>
  <c r="A73" i="2"/>
  <c r="B73" i="2"/>
  <c r="C73" i="2"/>
  <c r="D73" i="2" s="1"/>
  <c r="A74" i="2"/>
  <c r="B74" i="2"/>
  <c r="C74" i="2"/>
  <c r="D74" i="2" s="1"/>
  <c r="A75" i="2"/>
  <c r="B75" i="2"/>
  <c r="C75" i="2"/>
  <c r="D75" i="2" s="1"/>
  <c r="A76" i="2"/>
  <c r="B76" i="2"/>
  <c r="C76" i="2"/>
  <c r="D76" i="2" s="1"/>
  <c r="A77" i="2"/>
  <c r="B77" i="2"/>
  <c r="C77" i="2"/>
  <c r="D77" i="2" s="1"/>
  <c r="A78" i="2"/>
  <c r="B78" i="2"/>
  <c r="C78" i="2"/>
  <c r="D78" i="2" s="1"/>
  <c r="A81" i="2"/>
  <c r="B81" i="2"/>
  <c r="C81" i="2"/>
  <c r="D81" i="2" s="1"/>
  <c r="B2" i="2"/>
  <c r="C2" i="2"/>
  <c r="D2" i="2" s="1"/>
</calcChain>
</file>

<file path=xl/sharedStrings.xml><?xml version="1.0" encoding="utf-8"?>
<sst xmlns="http://schemas.openxmlformats.org/spreadsheetml/2006/main" count="579" uniqueCount="404">
  <si>
    <t>fname</t>
  </si>
  <si>
    <t>lname</t>
  </si>
  <si>
    <t>position</t>
  </si>
  <si>
    <t>company</t>
  </si>
  <si>
    <t>email</t>
  </si>
  <si>
    <t>address</t>
  </si>
  <si>
    <t>city</t>
  </si>
  <si>
    <t>state</t>
  </si>
  <si>
    <t>zip</t>
  </si>
  <si>
    <t>Paul</t>
  </si>
  <si>
    <t>Amundson</t>
  </si>
  <si>
    <t>Forum Communications Company</t>
  </si>
  <si>
    <t>pamundson@forumcomm.com</t>
  </si>
  <si>
    <t>James</t>
  </si>
  <si>
    <t>Anderson</t>
  </si>
  <si>
    <t>City of West Fargo</t>
  </si>
  <si>
    <t>James.Anderson@westfargond.gov</t>
  </si>
  <si>
    <t>Dilip</t>
  </si>
  <si>
    <t>Apte</t>
  </si>
  <si>
    <t>Business Software Inc</t>
  </si>
  <si>
    <t>Dilip@BusinessSoftwareInc.net</t>
  </si>
  <si>
    <t>Arday</t>
  </si>
  <si>
    <t>Ardayfio</t>
  </si>
  <si>
    <t>Principal Consultant</t>
  </si>
  <si>
    <t>Blueprint IT Solutions</t>
  </si>
  <si>
    <t>AArdayfio@bpitsolutions.com</t>
  </si>
  <si>
    <t>Mike</t>
  </si>
  <si>
    <t>Arvidson</t>
  </si>
  <si>
    <t>Eide Bailly</t>
  </si>
  <si>
    <t>marvidson@eidebailly.com</t>
  </si>
  <si>
    <t>Jeremy</t>
  </si>
  <si>
    <t>Begg</t>
  </si>
  <si>
    <t>Border States</t>
  </si>
  <si>
    <t>jbegg@border-states.com</t>
  </si>
  <si>
    <t>Kris</t>
  </si>
  <si>
    <t>Boland</t>
  </si>
  <si>
    <t>Nodak Mutual</t>
  </si>
  <si>
    <t>KBoland@nodakmutual.com</t>
  </si>
  <si>
    <t>Gail</t>
  </si>
  <si>
    <t>Bratholt</t>
  </si>
  <si>
    <t>MeritCare</t>
  </si>
  <si>
    <t>Gail.Bratholt@sanfordhealth.org</t>
  </si>
  <si>
    <t>Maintenance Engineering</t>
  </si>
  <si>
    <t>Michael</t>
  </si>
  <si>
    <t>Brown</t>
  </si>
  <si>
    <t>smiley3303@gmail.com</t>
  </si>
  <si>
    <t>Casey</t>
  </si>
  <si>
    <t>Chambers</t>
  </si>
  <si>
    <t>casey.chambers@gmail.com</t>
  </si>
  <si>
    <t>Jim</t>
  </si>
  <si>
    <t>Christopher</t>
  </si>
  <si>
    <t>S&amp;L Computers</t>
  </si>
  <si>
    <t>jim@slcomp.com</t>
  </si>
  <si>
    <t>Ulteig Engineering</t>
  </si>
  <si>
    <t>Matt</t>
  </si>
  <si>
    <t>Coykendall</t>
  </si>
  <si>
    <t>Bobcat</t>
  </si>
  <si>
    <t>MattCoykendall@bobcat.com</t>
  </si>
  <si>
    <t>Chelsey</t>
  </si>
  <si>
    <t>Recruiting Specialist</t>
  </si>
  <si>
    <t>North Country Business Products</t>
  </si>
  <si>
    <t>Bruce</t>
  </si>
  <si>
    <t>Curtis</t>
  </si>
  <si>
    <t>NDSU</t>
  </si>
  <si>
    <t>bruce.curtis@ndsu.edu</t>
  </si>
  <si>
    <t>bruce.curtis@nodak.edu</t>
  </si>
  <si>
    <t>Jeff</t>
  </si>
  <si>
    <t>Duffield</t>
  </si>
  <si>
    <t>Microsoft</t>
  </si>
  <si>
    <t>jduffiel@microsoft.com</t>
  </si>
  <si>
    <t>Nick</t>
  </si>
  <si>
    <t>Joe</t>
  </si>
  <si>
    <t>Grotjohn</t>
  </si>
  <si>
    <t>Information Systems Manager</t>
  </si>
  <si>
    <t>The Village Family Service Center</t>
  </si>
  <si>
    <t>501 40th Street SW</t>
  </si>
  <si>
    <t>Fargo, ND 58103</t>
  </si>
  <si>
    <t>(701) 451-4861 Direct</t>
  </si>
  <si>
    <t>Kristie</t>
  </si>
  <si>
    <t>Hagen</t>
  </si>
  <si>
    <t>khagen@mebulbs.com</t>
  </si>
  <si>
    <t>Barb</t>
  </si>
  <si>
    <t>Halverson</t>
  </si>
  <si>
    <t>Max</t>
  </si>
  <si>
    <t>Hanft</t>
  </si>
  <si>
    <t>Hanft_ms@hotmail.com</t>
  </si>
  <si>
    <t>Andrew</t>
  </si>
  <si>
    <t>Haugen</t>
  </si>
  <si>
    <t>Phoenix International Corporation</t>
  </si>
  <si>
    <t>Kyle</t>
  </si>
  <si>
    <t>John</t>
  </si>
  <si>
    <t>Ingolfsland</t>
  </si>
  <si>
    <t>Nick.Ingolfsland@Ulteig.com</t>
  </si>
  <si>
    <t>Todd</t>
  </si>
  <si>
    <t>Dean</t>
  </si>
  <si>
    <t>Johnson</t>
  </si>
  <si>
    <t>deanandgwen@msn.com</t>
  </si>
  <si>
    <t>Shane</t>
  </si>
  <si>
    <t>IT Coordinator</t>
  </si>
  <si>
    <t>shane_johnson@my.minnesota.edu</t>
  </si>
  <si>
    <t>Brian</t>
  </si>
  <si>
    <t>Kappel</t>
  </si>
  <si>
    <t>Fargo Public Schools</t>
  </si>
  <si>
    <t>kappelb@fargo.k12.nd.us</t>
  </si>
  <si>
    <t>Titan Machinery</t>
  </si>
  <si>
    <t>Ryan</t>
  </si>
  <si>
    <t>Meche</t>
  </si>
  <si>
    <t>ryan.meche@gmail.com</t>
  </si>
  <si>
    <t>Kelly</t>
  </si>
  <si>
    <t>Mortensen</t>
  </si>
  <si>
    <t>Network Administrator</t>
  </si>
  <si>
    <t>Dave</t>
  </si>
  <si>
    <t>Ownings</t>
  </si>
  <si>
    <t>Blue Cross Blue Shield of North Dakota</t>
  </si>
  <si>
    <t>Tony</t>
  </si>
  <si>
    <t>Pietrzak</t>
  </si>
  <si>
    <t>Concordia College</t>
  </si>
  <si>
    <t>pietrzak@cord.edu</t>
  </si>
  <si>
    <t>Pool</t>
  </si>
  <si>
    <t>Tim</t>
  </si>
  <si>
    <t>Sanden</t>
  </si>
  <si>
    <t>Cass County Electric</t>
  </si>
  <si>
    <t>tsanden@kwh.com</t>
  </si>
  <si>
    <t>Scott</t>
  </si>
  <si>
    <t>Schafer</t>
  </si>
  <si>
    <t>scott@slcomp.com</t>
  </si>
  <si>
    <t>Stall</t>
  </si>
  <si>
    <t>Border State Electric</t>
  </si>
  <si>
    <t>rstall@border-states.com</t>
  </si>
  <si>
    <t>Don</t>
  </si>
  <si>
    <t>Stieha</t>
  </si>
  <si>
    <t>dstieha@gmail.com</t>
  </si>
  <si>
    <t>Travis</t>
  </si>
  <si>
    <t>Thomas</t>
  </si>
  <si>
    <t>travis_t1988@yahoo.com</t>
  </si>
  <si>
    <t>travis_thomas@my.minnesota.edu</t>
  </si>
  <si>
    <t>Bob</t>
  </si>
  <si>
    <t>Viou</t>
  </si>
  <si>
    <t>robert.viou@ndsu.edu</t>
  </si>
  <si>
    <t>Terrence</t>
  </si>
  <si>
    <t>Whittet</t>
  </si>
  <si>
    <t>Integrity Windows</t>
  </si>
  <si>
    <t>twhittet@hotmail.com</t>
  </si>
  <si>
    <t>City of Fargo</t>
  </si>
  <si>
    <t>Sluke</t>
  </si>
  <si>
    <t>Corelink Solutions</t>
  </si>
  <si>
    <t>Discovery Benefits</t>
  </si>
  <si>
    <t>Craig</t>
  </si>
  <si>
    <t>Alme</t>
  </si>
  <si>
    <t>OnBase Manager</t>
  </si>
  <si>
    <t>calme@discoverybenefits.com</t>
  </si>
  <si>
    <t>Computer Programming Instructor</t>
  </si>
  <si>
    <t>Deb</t>
  </si>
  <si>
    <t>Flaskerud</t>
  </si>
  <si>
    <t>Hjalmquist</t>
  </si>
  <si>
    <t>Randy</t>
  </si>
  <si>
    <t>Information Technology Instructor</t>
  </si>
  <si>
    <t>Preuss</t>
  </si>
  <si>
    <t>Rom</t>
  </si>
  <si>
    <t>brian_rom@hotmail.com</t>
  </si>
  <si>
    <t>mnhockeyfan12@gmail.com</t>
  </si>
  <si>
    <t>Brice</t>
  </si>
  <si>
    <t>Hoffman</t>
  </si>
  <si>
    <t>bhoffman@graceville.k12.mn.us</t>
  </si>
  <si>
    <t>Clinton-Graceville-Beardsley district</t>
  </si>
  <si>
    <t>Larson</t>
  </si>
  <si>
    <t>Technical Lead</t>
  </si>
  <si>
    <t>Microsoft 365 Sharepoint</t>
  </si>
  <si>
    <t>samstang289@yahoo.com</t>
  </si>
  <si>
    <t>Sam</t>
  </si>
  <si>
    <t>Tassava</t>
  </si>
  <si>
    <t>644 East Beaton Drive</t>
  </si>
  <si>
    <t>West Fargo, ND 58078</t>
  </si>
  <si>
    <t>701-356-0130</t>
  </si>
  <si>
    <t>Fax: 701-356-0139</t>
  </si>
  <si>
    <t>Smith</t>
  </si>
  <si>
    <t>Server Administrator</t>
  </si>
  <si>
    <t>American Farm Bureau Insurance Services</t>
  </si>
  <si>
    <t>Todd_Smith@afbisinc.com</t>
  </si>
  <si>
    <t>Rodriguez</t>
  </si>
  <si>
    <t>kyle_rodriguez@my.minnesota.edu</t>
  </si>
  <si>
    <t>Kristi</t>
  </si>
  <si>
    <t>Midcontinent Communications</t>
  </si>
  <si>
    <t>Director of Talent Acquisition &amp; Planning</t>
  </si>
  <si>
    <t>Wayne</t>
  </si>
  <si>
    <t>Werremeyer</t>
  </si>
  <si>
    <t>West Fargo High School</t>
  </si>
  <si>
    <t>wayne@wwllc.net</t>
  </si>
  <si>
    <t>Throw</t>
  </si>
  <si>
    <t>throwj@fargo.k12.nd.us</t>
  </si>
  <si>
    <t>Bjorn</t>
  </si>
  <si>
    <t>Heide</t>
  </si>
  <si>
    <t>Senior Technical Recruiter</t>
  </si>
  <si>
    <t>Volt Technical Resources</t>
  </si>
  <si>
    <t>bheide@Volt.com</t>
  </si>
  <si>
    <t>Bohanna</t>
  </si>
  <si>
    <t>Senior Engineer</t>
  </si>
  <si>
    <t>Marty</t>
  </si>
  <si>
    <t>Erbes</t>
  </si>
  <si>
    <t>IT Systems Manager</t>
  </si>
  <si>
    <t>American Crystal Sugar</t>
  </si>
  <si>
    <t>merbes@crystalsugar.com</t>
  </si>
  <si>
    <t>Cisco/Comptia A+ Instructor - Retired</t>
  </si>
  <si>
    <t>kappelb@gmail.com</t>
  </si>
  <si>
    <t>High Plains</t>
  </si>
  <si>
    <t>Adam</t>
  </si>
  <si>
    <t>Sather</t>
  </si>
  <si>
    <t>asather@hplains.com</t>
  </si>
  <si>
    <t>brian@bohanna.org</t>
  </si>
  <si>
    <t>Human Resources</t>
  </si>
  <si>
    <t>kelvin.daniels@nccomm.net</t>
  </si>
  <si>
    <t>Kelvin</t>
  </si>
  <si>
    <t>Daniels</t>
  </si>
  <si>
    <t>Ben</t>
  </si>
  <si>
    <t>Molstre</t>
  </si>
  <si>
    <t>benjamin_molstre@my.minnesota.edu</t>
  </si>
  <si>
    <t>David</t>
  </si>
  <si>
    <t>Batcheller</t>
  </si>
  <si>
    <t>President &amp; COO</t>
  </si>
  <si>
    <t>Appareo Systems LLC</t>
  </si>
  <si>
    <t>BAREND.LUCAS@usbank.com</t>
  </si>
  <si>
    <t>randolph.holcomb@usbank.com</t>
  </si>
  <si>
    <t>US Bank</t>
  </si>
  <si>
    <t>Lucas</t>
  </si>
  <si>
    <t>Holcomb</t>
  </si>
  <si>
    <t>dbatcheller@appareo.com</t>
  </si>
  <si>
    <t>Johan</t>
  </si>
  <si>
    <t>sent Lyn Dahl (HR)</t>
  </si>
  <si>
    <t>ldahl@appareo.com</t>
  </si>
  <si>
    <t>Dahl</t>
  </si>
  <si>
    <t>Lynnette</t>
  </si>
  <si>
    <t>MState</t>
  </si>
  <si>
    <t>Deb.Flaskerud@minnesota.edu</t>
  </si>
  <si>
    <t>Dave.Hjalmquist@minnesota.edu</t>
  </si>
  <si>
    <t>Dan</t>
  </si>
  <si>
    <t>Consultant</t>
  </si>
  <si>
    <t>John.Tassava@gmail.com</t>
  </si>
  <si>
    <t>Carter</t>
  </si>
  <si>
    <t>Janet</t>
  </si>
  <si>
    <t>Joanna</t>
  </si>
  <si>
    <t>Jesser</t>
  </si>
  <si>
    <t>Jason</t>
  </si>
  <si>
    <t>Peterson</t>
  </si>
  <si>
    <t>jasonpeterson.nd@gmail.com</t>
  </si>
  <si>
    <t>Adjunct Instructor</t>
  </si>
  <si>
    <t>Dan.Carter@minnesota.edu</t>
  </si>
  <si>
    <t>Janet.Johnson@minnesota.edu</t>
  </si>
  <si>
    <t>Joanna.Jesser@minnesota.edu</t>
  </si>
  <si>
    <t>notes</t>
  </si>
  <si>
    <t>Cathy</t>
  </si>
  <si>
    <t>Altendorf</t>
  </si>
  <si>
    <t>Sr. Systems Analyst</t>
  </si>
  <si>
    <t>caltendo@crystalsugar.com</t>
  </si>
  <si>
    <t>Nathan</t>
  </si>
  <si>
    <t>Manager - Systems Infrastructure</t>
  </si>
  <si>
    <t>Nathan.Johnson@titanmachinery.com</t>
  </si>
  <si>
    <t>daniel.koiner@ndsu.edu</t>
  </si>
  <si>
    <t>Daniel</t>
  </si>
  <si>
    <t>Koiner</t>
  </si>
  <si>
    <t>Help Desk Consultant</t>
  </si>
  <si>
    <t>Username</t>
  </si>
  <si>
    <t>Password</t>
  </si>
  <si>
    <t>Carrie</t>
  </si>
  <si>
    <t>Scarr</t>
  </si>
  <si>
    <t>Durick</t>
  </si>
  <si>
    <t xml:space="preserve">President </t>
  </si>
  <si>
    <t>Simplify I.T.</t>
  </si>
  <si>
    <t>travis@wecansimplifyit.com</t>
  </si>
  <si>
    <t>www.wecansimplifyit.com</t>
  </si>
  <si>
    <t>Greg</t>
  </si>
  <si>
    <t>Depee</t>
  </si>
  <si>
    <t>gdepee@kwh.com</t>
  </si>
  <si>
    <t>IT Security Administrator</t>
  </si>
  <si>
    <t>Jody</t>
  </si>
  <si>
    <t>Bauer</t>
  </si>
  <si>
    <t>Information Systems Director</t>
  </si>
  <si>
    <t>Jody_Bauer@afbisinc.com</t>
  </si>
  <si>
    <t>new job</t>
  </si>
  <si>
    <t>Martinson</t>
  </si>
  <si>
    <t>Systems Supervisor</t>
  </si>
  <si>
    <t>jeff_martinson@afbisinc.com</t>
  </si>
  <si>
    <t>Saunders</t>
  </si>
  <si>
    <t>mike.saunders@hardwaterinformationsecurity.com</t>
  </si>
  <si>
    <t>Umbrella and Environment Support / Hogan Production Support</t>
  </si>
  <si>
    <t>update spring 2018</t>
  </si>
  <si>
    <t>Vice President / Technology Services / Hogan Umbrella Development &amp; Hogan Strategic Architecture</t>
  </si>
  <si>
    <t>Kollman</t>
  </si>
  <si>
    <t>Owner</t>
  </si>
  <si>
    <t>Hardwater Information Security, LLC</t>
  </si>
  <si>
    <t>Patrick</t>
  </si>
  <si>
    <t>Walker</t>
  </si>
  <si>
    <t>Project Manager</t>
  </si>
  <si>
    <t>Patrick.Walker@TitanMachinery.com</t>
  </si>
  <si>
    <t>Peter</t>
  </si>
  <si>
    <t>Bushaw</t>
  </si>
  <si>
    <t>pbushaw@eventide.org</t>
  </si>
  <si>
    <t>Director of Information Technology</t>
  </si>
  <si>
    <t>Eventide</t>
  </si>
  <si>
    <t>Moorhead</t>
  </si>
  <si>
    <t>MN</t>
  </si>
  <si>
    <t>Maddie</t>
  </si>
  <si>
    <t>Stephenson</t>
  </si>
  <si>
    <t>Student</t>
  </si>
  <si>
    <t>Madelyn.Stephenson@go.minnesota.edu</t>
  </si>
  <si>
    <t xml:space="preserve">Pete </t>
  </si>
  <si>
    <t>Lambertz</t>
  </si>
  <si>
    <t>pete.lambertz@ndsu.edu</t>
  </si>
  <si>
    <t>carrie.scarr@outlook.com</t>
  </si>
  <si>
    <t>Western State Bank</t>
  </si>
  <si>
    <t>Raliegh</t>
  </si>
  <si>
    <t>Porter</t>
  </si>
  <si>
    <t>System Administrator</t>
  </si>
  <si>
    <t>Concorde General Agency</t>
  </si>
  <si>
    <t>RPorter@cgains.com</t>
  </si>
  <si>
    <t>NDSU Network Services</t>
  </si>
  <si>
    <t>Directory</t>
  </si>
  <si>
    <t>CIO</t>
  </si>
  <si>
    <t>Ed</t>
  </si>
  <si>
    <t>Mitchell</t>
  </si>
  <si>
    <t>Director of Technology</t>
  </si>
  <si>
    <t>West Fargo Public Schools</t>
  </si>
  <si>
    <t>emitchell@west-fargo.k12.nd.us</t>
  </si>
  <si>
    <t>Henderson</t>
  </si>
  <si>
    <t>Robert</t>
  </si>
  <si>
    <t>Ogan</t>
  </si>
  <si>
    <t>Engineer</t>
  </si>
  <si>
    <t>Bytespeed</t>
  </si>
  <si>
    <t>rogan@bytespeed.com</t>
  </si>
  <si>
    <t>Refuse connection</t>
  </si>
  <si>
    <t>bad address</t>
  </si>
  <si>
    <t>AndyHaugen@outlook.com</t>
  </si>
  <si>
    <t>ITA</t>
  </si>
  <si>
    <t>Spartan@19</t>
  </si>
  <si>
    <t>Spring2020</t>
  </si>
  <si>
    <t>Allen</t>
  </si>
  <si>
    <t>Schmitz</t>
  </si>
  <si>
    <t>aschmitz@star-energy.com</t>
  </si>
  <si>
    <t>Star-Energy</t>
  </si>
  <si>
    <t>Removed</t>
  </si>
  <si>
    <t>Names</t>
  </si>
  <si>
    <t>tim.preuss02@gmail.com</t>
  </si>
  <si>
    <t>Paulson</t>
  </si>
  <si>
    <t>Keystone Group</t>
  </si>
  <si>
    <t>chelsey@keystonegroupintl.com</t>
  </si>
  <si>
    <t>Monica</t>
  </si>
  <si>
    <t>Laurent</t>
  </si>
  <si>
    <t>Human Resource Director</t>
  </si>
  <si>
    <t>laurentm@ncbpinc.com</t>
  </si>
  <si>
    <t>Carl</t>
  </si>
  <si>
    <t>Lippincott</t>
  </si>
  <si>
    <t>Midwest Communications</t>
  </si>
  <si>
    <t>carl.lippincott@mwcradio.com</t>
  </si>
  <si>
    <t>Logan</t>
  </si>
  <si>
    <t>Nordly</t>
  </si>
  <si>
    <t>Pediatric Partners</t>
  </si>
  <si>
    <t>logannordly22@gmail.com</t>
  </si>
  <si>
    <t>Charles</t>
  </si>
  <si>
    <t>Francis</t>
  </si>
  <si>
    <t>charles.francis@k12.nd.us</t>
  </si>
  <si>
    <t>Jack</t>
  </si>
  <si>
    <t>Wenglewick</t>
  </si>
  <si>
    <t>Application System Administrator</t>
  </si>
  <si>
    <t>Moorhead Public Schools</t>
  </si>
  <si>
    <t>Tyler</t>
  </si>
  <si>
    <t>Strand</t>
  </si>
  <si>
    <t>marsha.weber@minnesota.edu</t>
  </si>
  <si>
    <t>Abigail.schuyler@minnesota.edu</t>
  </si>
  <si>
    <t>Dr. Weber</t>
  </si>
  <si>
    <t>Wyatt</t>
  </si>
  <si>
    <t>Skauge</t>
  </si>
  <si>
    <t>Gus</t>
  </si>
  <si>
    <t>Klemm</t>
  </si>
  <si>
    <t>linkin</t>
  </si>
  <si>
    <t>Tyler.r.skauge@gmail.com</t>
  </si>
  <si>
    <t>wyattj28@gmail.com</t>
  </si>
  <si>
    <t>jwenglewick@moorheadschools.org</t>
  </si>
  <si>
    <t>hendersonb@casscountynd.gov  </t>
  </si>
  <si>
    <t>Aaron</t>
  </si>
  <si>
    <t>Dougherty</t>
  </si>
  <si>
    <t>IT Helpdesk Technician</t>
  </si>
  <si>
    <t>FarmersEdge</t>
  </si>
  <si>
    <t>aaron.dougherty@farmersedge.ca</t>
  </si>
  <si>
    <t>cfrancis@west-fargo.k12.nd.us</t>
  </si>
  <si>
    <t>West Fargo School District</t>
  </si>
  <si>
    <t>old-info-01</t>
  </si>
  <si>
    <t>old-info-2</t>
  </si>
  <si>
    <t>dave.owings@noridian.com</t>
  </si>
  <si>
    <t>no</t>
  </si>
  <si>
    <t>Attend (yes/no/maybe)</t>
  </si>
  <si>
    <t>Attend</t>
  </si>
  <si>
    <t>yes</t>
  </si>
  <si>
    <t>maybe</t>
  </si>
  <si>
    <t>Dave.Owings@bcbsnd.com</t>
  </si>
  <si>
    <t xml:space="preserve">Cass County </t>
  </si>
  <si>
    <t>john_kollman@afbisinc.com</t>
  </si>
  <si>
    <t>Lindhag</t>
  </si>
  <si>
    <t>CISO</t>
  </si>
  <si>
    <t>nlindhag@FargoND.gov</t>
  </si>
  <si>
    <t>Burke</t>
  </si>
  <si>
    <t>voxtelesys</t>
  </si>
  <si>
    <t>bruce@voxtelesys.com</t>
  </si>
  <si>
    <t>1801 23rd Ave North</t>
  </si>
  <si>
    <t>Fargo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</si>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</sst>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.00;[Red]&quot;-&quot;[$$-409]#,##0.00"/>
    <numFmt numFmtId="165" formatCode="[$$-409]#,##0.00;&quot;-&quot;[$$-409]#,##0.00"/>
  </numFmts>
  <fonts count="16">
    <font>
      <sz val="11"/>
      <color rgb="FF000000"/>
      <name val="Arial11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  <font>
      <b/>
      <i/>
      <sz val="16"/>
      <color rgb="FF000000"/>
      <name val="Arial11"/>
    </font>
    <font>
      <u/>
      <sz val="11"/>
      <color theme="10"/>
      <name val="Arial11"/>
    </font>
    <font>
      <b/>
      <i/>
      <u/>
      <sz val="11"/>
      <color rgb="FF000000"/>
      <name val="Arial1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Times New Roman"/>
      <family val="1"/>
    </font>
    <font>
      <u/>
      <sz val="10"/>
      <color theme="10"/>
      <name val="Arial"/>
      <family val="2"/>
    </font>
    <font>
      <u/>
      <sz val="10"/>
      <color rgb="FF000000"/>
      <name val="Arial"/>
      <family val="2"/>
    </font>
    <font>
      <sz val="10"/>
      <color rgb="FF1F497D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rgb="FF000000"/>
      <name val="Arial11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0" fontId="4" fillId="0" borderId="0" applyNumberFormat="0" applyFill="0" applyBorder="0" applyAlignment="0" applyProtection="0"/>
    <xf numFmtId="0" fontId="5" fillId="0" borderId="0"/>
    <xf numFmtId="0" fontId="5" fillId="0" borderId="0"/>
    <xf numFmtId="164" fontId="5" fillId="0" borderId="0"/>
    <xf numFmtId="165" fontId="5" fillId="0" borderId="0"/>
  </cellStyleXfs>
  <cellXfs count="22">
    <xf numFmtId="0" fontId="0" fillId="0" borderId="0" xfId="0"/>
    <xf numFmtId="0" fontId="6" fillId="0" borderId="0" xfId="1" applyFont="1"/>
    <xf numFmtId="0" fontId="7" fillId="0" borderId="0" xfId="1" applyFont="1"/>
    <xf numFmtId="0" fontId="6" fillId="0" borderId="0" xfId="0" applyFont="1"/>
    <xf numFmtId="0" fontId="6" fillId="0" borderId="0" xfId="0" applyFont="1" applyAlignment="1">
      <alignment vertical="center"/>
    </xf>
    <xf numFmtId="0" fontId="9" fillId="0" borderId="0" xfId="7" applyFont="1"/>
    <xf numFmtId="0" fontId="10" fillId="0" borderId="0" xfId="2" applyFont="1"/>
    <xf numFmtId="0" fontId="9" fillId="0" borderId="0" xfId="7" applyFont="1" applyAlignment="1">
      <alignment vertical="center"/>
    </xf>
    <xf numFmtId="0" fontId="10" fillId="0" borderId="0" xfId="2" applyFont="1" applyFill="1" applyBorder="1" applyAlignment="1" applyProtection="1"/>
    <xf numFmtId="0" fontId="6" fillId="0" borderId="0" xfId="2" applyFont="1" applyFill="1" applyBorder="1" applyAlignment="1" applyProtection="1"/>
    <xf numFmtId="0" fontId="6" fillId="0" borderId="0" xfId="2" applyFont="1"/>
    <xf numFmtId="0" fontId="11" fillId="0" borderId="0" xfId="0" applyFont="1"/>
    <xf numFmtId="0" fontId="8" fillId="0" borderId="0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/>
    <xf numFmtId="0" fontId="14" fillId="0" borderId="0" xfId="0" applyFont="1"/>
    <xf numFmtId="0" fontId="8" fillId="0" borderId="0" xfId="0" applyFont="1"/>
    <xf numFmtId="0" fontId="15" fillId="0" borderId="0" xfId="1" applyFont="1"/>
    <xf numFmtId="0" fontId="4" fillId="0" borderId="0" xfId="7"/>
    <xf numFmtId="0" fontId="1" fillId="0" borderId="0" xfId="0" applyFont="1" applyBorder="1" applyAlignment="1">
      <alignment vertical="center"/>
    </xf>
    <xf numFmtId="0" fontId="6" fillId="0" borderId="0" xfId="1" applyFont="1" applyFill="1"/>
    <xf numFmtId="0" fontId="4" fillId="0" borderId="0" xfId="7" applyAlignment="1">
      <alignment vertical="center"/>
    </xf>
  </cellXfs>
  <cellStyles count="12">
    <cellStyle name="Excel Built-in Normal" xfId="1" xr:uid="{00000000-0005-0000-0000-000000000000}"/>
    <cellStyle name="Excel_BuiltIn_Hyperlink 1" xfId="2" xr:uid="{00000000-0005-0000-0000-000001000000}"/>
    <cellStyle name="Heading" xfId="3" xr:uid="{00000000-0005-0000-0000-000002000000}"/>
    <cellStyle name="Heading 1" xfId="4" builtinId="16" customBuiltin="1"/>
    <cellStyle name="Heading1" xfId="5" xr:uid="{00000000-0005-0000-0000-000004000000}"/>
    <cellStyle name="Heading1 1" xfId="6" xr:uid="{00000000-0005-0000-0000-000005000000}"/>
    <cellStyle name="Hyperlink" xfId="7" builtinId="8"/>
    <cellStyle name="Normal" xfId="0" builtinId="0" customBuiltin="1"/>
    <cellStyle name="Result" xfId="8" xr:uid="{00000000-0005-0000-0000-000008000000}"/>
    <cellStyle name="Result 1" xfId="9" xr:uid="{00000000-0005-0000-0000-000009000000}"/>
    <cellStyle name="Result2" xfId="10" xr:uid="{00000000-0005-0000-0000-00000A000000}"/>
    <cellStyle name="Result2 1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khagen@mebulbs.com" TargetMode="External"/><Relationship Id="rId18" Type="http://schemas.openxmlformats.org/officeDocument/2006/relationships/hyperlink" Target="mailto:pietrzak@cord.edu" TargetMode="External"/><Relationship Id="rId26" Type="http://schemas.openxmlformats.org/officeDocument/2006/relationships/hyperlink" Target="mailto:Todd_Smith@afbisinc.com" TargetMode="External"/><Relationship Id="rId39" Type="http://schemas.openxmlformats.org/officeDocument/2006/relationships/hyperlink" Target="mailto:Patrick.Walker@TitanMachinery.com" TargetMode="External"/><Relationship Id="rId21" Type="http://schemas.openxmlformats.org/officeDocument/2006/relationships/hyperlink" Target="mailto:robert.viou@ndsu.edu" TargetMode="External"/><Relationship Id="rId34" Type="http://schemas.openxmlformats.org/officeDocument/2006/relationships/hyperlink" Target="mailto:travis@wecansimplifyit.com" TargetMode="External"/><Relationship Id="rId42" Type="http://schemas.openxmlformats.org/officeDocument/2006/relationships/hyperlink" Target="mailto:pete.lambertz@ndsu.edu" TargetMode="External"/><Relationship Id="rId47" Type="http://schemas.openxmlformats.org/officeDocument/2006/relationships/hyperlink" Target="mailto:jasonpeterson.nd@gmail.com" TargetMode="External"/><Relationship Id="rId50" Type="http://schemas.openxmlformats.org/officeDocument/2006/relationships/hyperlink" Target="mailto:Joanna.Jesser@minnesota.edu" TargetMode="External"/><Relationship Id="rId55" Type="http://schemas.openxmlformats.org/officeDocument/2006/relationships/hyperlink" Target="mailto:Abigail.schuyler@minnesota.edu" TargetMode="External"/><Relationship Id="rId63" Type="http://schemas.openxmlformats.org/officeDocument/2006/relationships/hyperlink" Target="mailto:bruce@voxtelesys.com" TargetMode="External"/><Relationship Id="rId7" Type="http://schemas.openxmlformats.org/officeDocument/2006/relationships/hyperlink" Target="mailto:smiley3303@gmail.com" TargetMode="External"/><Relationship Id="rId2" Type="http://schemas.openxmlformats.org/officeDocument/2006/relationships/hyperlink" Target="mailto:AArdayfio@bpitsolutions.com" TargetMode="External"/><Relationship Id="rId16" Type="http://schemas.openxmlformats.org/officeDocument/2006/relationships/hyperlink" Target="mailto:kappelb@fargo.k12.nd.us" TargetMode="External"/><Relationship Id="rId29" Type="http://schemas.openxmlformats.org/officeDocument/2006/relationships/hyperlink" Target="mailto:merbes@crystalsugar.com" TargetMode="External"/><Relationship Id="rId11" Type="http://schemas.openxmlformats.org/officeDocument/2006/relationships/hyperlink" Target="mailto:bruce.curtis@ndsu.edu" TargetMode="External"/><Relationship Id="rId24" Type="http://schemas.openxmlformats.org/officeDocument/2006/relationships/hyperlink" Target="mailto:bhoffman@graceville.k12.mn.us" TargetMode="External"/><Relationship Id="rId32" Type="http://schemas.openxmlformats.org/officeDocument/2006/relationships/hyperlink" Target="mailto:brian@bohanna.org" TargetMode="External"/><Relationship Id="rId37" Type="http://schemas.openxmlformats.org/officeDocument/2006/relationships/hyperlink" Target="mailto:Jody_Bauer@afbisinc.com" TargetMode="External"/><Relationship Id="rId40" Type="http://schemas.openxmlformats.org/officeDocument/2006/relationships/hyperlink" Target="mailto:pbushaw@eventide.org" TargetMode="External"/><Relationship Id="rId45" Type="http://schemas.openxmlformats.org/officeDocument/2006/relationships/hyperlink" Target="mailto:Dave.Hjalmquist@minnesota.edu" TargetMode="External"/><Relationship Id="rId53" Type="http://schemas.openxmlformats.org/officeDocument/2006/relationships/hyperlink" Target="mailto:chelsey@keystonegroupintl.com" TargetMode="External"/><Relationship Id="rId58" Type="http://schemas.openxmlformats.org/officeDocument/2006/relationships/hyperlink" Target="mailto:cfrancis@west-fargo.k12.nd.us" TargetMode="External"/><Relationship Id="rId5" Type="http://schemas.openxmlformats.org/officeDocument/2006/relationships/hyperlink" Target="mailto:KBoland@nodakmutual.com" TargetMode="External"/><Relationship Id="rId61" Type="http://schemas.openxmlformats.org/officeDocument/2006/relationships/hyperlink" Target="mailto:Tyler.r.skauge@gmail.com" TargetMode="External"/><Relationship Id="rId19" Type="http://schemas.openxmlformats.org/officeDocument/2006/relationships/hyperlink" Target="mailto:scott@slcomp.com" TargetMode="External"/><Relationship Id="rId14" Type="http://schemas.openxmlformats.org/officeDocument/2006/relationships/hyperlink" Target="mailto:Hanft_ms@hotmail.com" TargetMode="External"/><Relationship Id="rId22" Type="http://schemas.openxmlformats.org/officeDocument/2006/relationships/hyperlink" Target="mailto:calme@discoverybenefits.com" TargetMode="External"/><Relationship Id="rId27" Type="http://schemas.openxmlformats.org/officeDocument/2006/relationships/hyperlink" Target="mailto:wayne@wwllc.net" TargetMode="External"/><Relationship Id="rId30" Type="http://schemas.openxmlformats.org/officeDocument/2006/relationships/hyperlink" Target="mailto:kappelb@gmail.com" TargetMode="External"/><Relationship Id="rId35" Type="http://schemas.openxmlformats.org/officeDocument/2006/relationships/hyperlink" Target="http://www.wecansimplifyit.com/" TargetMode="External"/><Relationship Id="rId43" Type="http://schemas.openxmlformats.org/officeDocument/2006/relationships/hyperlink" Target="mailto:emitchell@west-fargo.k12.nd.us" TargetMode="External"/><Relationship Id="rId48" Type="http://schemas.openxmlformats.org/officeDocument/2006/relationships/hyperlink" Target="mailto:Dan.Carter@minnesota.edu" TargetMode="External"/><Relationship Id="rId56" Type="http://schemas.openxmlformats.org/officeDocument/2006/relationships/hyperlink" Target="mailto:jwenglewick@moorheadschools.org" TargetMode="External"/><Relationship Id="rId64" Type="http://schemas.openxmlformats.org/officeDocument/2006/relationships/printerSettings" Target="../printerSettings/printerSettings1.bin"/><Relationship Id="rId8" Type="http://schemas.openxmlformats.org/officeDocument/2006/relationships/hyperlink" Target="mailto:casey.chambers@gmail.com" TargetMode="External"/><Relationship Id="rId51" Type="http://schemas.openxmlformats.org/officeDocument/2006/relationships/hyperlink" Target="mailto:AndyHaugen@outlook.com" TargetMode="External"/><Relationship Id="rId3" Type="http://schemas.openxmlformats.org/officeDocument/2006/relationships/hyperlink" Target="mailto:marvidson@eidebailly.com" TargetMode="External"/><Relationship Id="rId12" Type="http://schemas.openxmlformats.org/officeDocument/2006/relationships/hyperlink" Target="mailto:bruce.curtis@nodak.edu" TargetMode="External"/><Relationship Id="rId17" Type="http://schemas.openxmlformats.org/officeDocument/2006/relationships/hyperlink" Target="mailto:ryan.meche@gmail.com" TargetMode="External"/><Relationship Id="rId25" Type="http://schemas.openxmlformats.org/officeDocument/2006/relationships/hyperlink" Target="mailto:John.Tassava@gmail.com" TargetMode="External"/><Relationship Id="rId33" Type="http://schemas.openxmlformats.org/officeDocument/2006/relationships/hyperlink" Target="mailto:daniel.koiner@ndsu.edu" TargetMode="External"/><Relationship Id="rId38" Type="http://schemas.openxmlformats.org/officeDocument/2006/relationships/hyperlink" Target="mailto:jeff_martinson@afbisinc.com" TargetMode="External"/><Relationship Id="rId46" Type="http://schemas.openxmlformats.org/officeDocument/2006/relationships/hyperlink" Target="mailto:tim.preuss02@gmail.com" TargetMode="External"/><Relationship Id="rId59" Type="http://schemas.openxmlformats.org/officeDocument/2006/relationships/hyperlink" Target="mailto:aaron.dougherty@farmersedge.ca" TargetMode="External"/><Relationship Id="rId20" Type="http://schemas.openxmlformats.org/officeDocument/2006/relationships/hyperlink" Target="mailto:dstieha@gmail.com" TargetMode="External"/><Relationship Id="rId41" Type="http://schemas.openxmlformats.org/officeDocument/2006/relationships/hyperlink" Target="mailto:carrie.scarr@outlook.com" TargetMode="External"/><Relationship Id="rId54" Type="http://schemas.openxmlformats.org/officeDocument/2006/relationships/hyperlink" Target="mailto:laurentm@ncbpinc.com" TargetMode="External"/><Relationship Id="rId62" Type="http://schemas.openxmlformats.org/officeDocument/2006/relationships/hyperlink" Target="mailto:nlindhag@FargoND.gov" TargetMode="External"/><Relationship Id="rId1" Type="http://schemas.openxmlformats.org/officeDocument/2006/relationships/hyperlink" Target="mailto:Dilip@BusinessSoftwareInc.net" TargetMode="External"/><Relationship Id="rId6" Type="http://schemas.openxmlformats.org/officeDocument/2006/relationships/hyperlink" Target="mailto:Gail.Bratholt@sanfordhealth.org" TargetMode="External"/><Relationship Id="rId15" Type="http://schemas.openxmlformats.org/officeDocument/2006/relationships/hyperlink" Target="mailto:deanandgwen@msn.com" TargetMode="External"/><Relationship Id="rId23" Type="http://schemas.openxmlformats.org/officeDocument/2006/relationships/hyperlink" Target="mailto:brian_rom@hotmail.com" TargetMode="External"/><Relationship Id="rId28" Type="http://schemas.openxmlformats.org/officeDocument/2006/relationships/hyperlink" Target="mailto:throwj@fargo.k12.nd.us" TargetMode="External"/><Relationship Id="rId36" Type="http://schemas.openxmlformats.org/officeDocument/2006/relationships/hyperlink" Target="mailto:gdepee@kwh.com" TargetMode="External"/><Relationship Id="rId49" Type="http://schemas.openxmlformats.org/officeDocument/2006/relationships/hyperlink" Target="mailto:Janet.Johnson@minnesota.edu" TargetMode="External"/><Relationship Id="rId57" Type="http://schemas.openxmlformats.org/officeDocument/2006/relationships/hyperlink" Target="mailto:hendersonb@casscountynd.gov%20&#160;" TargetMode="External"/><Relationship Id="rId10" Type="http://schemas.openxmlformats.org/officeDocument/2006/relationships/hyperlink" Target="mailto:MattCoykendall@bobcat.com" TargetMode="External"/><Relationship Id="rId31" Type="http://schemas.openxmlformats.org/officeDocument/2006/relationships/hyperlink" Target="mailto:asather@hplains.com" TargetMode="External"/><Relationship Id="rId44" Type="http://schemas.openxmlformats.org/officeDocument/2006/relationships/hyperlink" Target="mailto:Deb.Flaskerud@minnesota.edu" TargetMode="External"/><Relationship Id="rId52" Type="http://schemas.openxmlformats.org/officeDocument/2006/relationships/hyperlink" Target="mailto:aschmitz@star-energy.com" TargetMode="External"/><Relationship Id="rId60" Type="http://schemas.openxmlformats.org/officeDocument/2006/relationships/hyperlink" Target="mailto:john_kollman@afbisinc.com" TargetMode="External"/><Relationship Id="rId4" Type="http://schemas.openxmlformats.org/officeDocument/2006/relationships/hyperlink" Target="mailto:jbegg@border-states.com" TargetMode="External"/><Relationship Id="rId9" Type="http://schemas.openxmlformats.org/officeDocument/2006/relationships/hyperlink" Target="mailto:jim@slcomp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5"/>
  <sheetViews>
    <sheetView tabSelected="1" workbookViewId="0">
      <pane xSplit="2" ySplit="1" topLeftCell="C47" activePane="bottomRight" state="frozen"/>
      <selection pane="topRight" activeCell="C1" sqref="C1"/>
      <selection pane="bottomLeft" activeCell="A2" sqref="A2"/>
      <selection pane="bottomRight" activeCell="F82" sqref="F82"/>
    </sheetView>
  </sheetViews>
  <sheetFormatPr defaultColWidth="8.125" defaultRowHeight="15" customHeight="1"/>
  <cols>
    <col min="1" max="1" width="8.75" style="1" customWidth="1"/>
    <col min="2" max="2" width="11.25" style="1" customWidth="1"/>
    <col min="3" max="3" width="12.625" style="1" bestFit="1" customWidth="1"/>
    <col min="4" max="4" width="25.625" style="1" customWidth="1"/>
    <col min="5" max="5" width="30.5" style="1" customWidth="1"/>
    <col min="6" max="6" width="33" style="1" customWidth="1"/>
    <col min="7" max="7" width="24.5" style="1" bestFit="1" customWidth="1"/>
    <col min="8" max="16384" width="8.125" style="1"/>
  </cols>
  <sheetData>
    <row r="1" spans="1:13" s="2" customFormat="1" ht="15" customHeight="1">
      <c r="A1" s="2" t="s">
        <v>0</v>
      </c>
      <c r="B1" s="2" t="s">
        <v>1</v>
      </c>
      <c r="C1" s="2" t="s">
        <v>388</v>
      </c>
      <c r="D1" s="2" t="s">
        <v>2</v>
      </c>
      <c r="E1" s="2" t="s">
        <v>3</v>
      </c>
      <c r="F1" s="2" t="s">
        <v>4</v>
      </c>
      <c r="G1" s="2" t="s">
        <v>248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384</v>
      </c>
      <c r="M1" s="2" t="s">
        <v>385</v>
      </c>
    </row>
    <row r="2" spans="1:13" ht="15" customHeight="1">
      <c r="A2" s="1" t="s">
        <v>147</v>
      </c>
      <c r="B2" s="1" t="s">
        <v>148</v>
      </c>
      <c r="C2" s="1" t="s">
        <v>387</v>
      </c>
      <c r="D2" s="1" t="s">
        <v>149</v>
      </c>
      <c r="E2" s="1" t="s">
        <v>146</v>
      </c>
      <c r="F2" s="5" t="s">
        <v>150</v>
      </c>
    </row>
    <row r="3" spans="1:13" ht="15" customHeight="1">
      <c r="A3" s="1" t="s">
        <v>249</v>
      </c>
      <c r="B3" s="1" t="s">
        <v>250</v>
      </c>
      <c r="C3" s="1" t="s">
        <v>387</v>
      </c>
      <c r="D3" s="1" t="s">
        <v>251</v>
      </c>
      <c r="E3" s="1" t="s">
        <v>200</v>
      </c>
      <c r="F3" s="3" t="s">
        <v>252</v>
      </c>
    </row>
    <row r="4" spans="1:13" ht="15" customHeight="1">
      <c r="A4" s="1" t="s">
        <v>9</v>
      </c>
      <c r="B4" s="1" t="s">
        <v>10</v>
      </c>
      <c r="C4" s="1" t="s">
        <v>387</v>
      </c>
      <c r="E4" s="1" t="s">
        <v>11</v>
      </c>
      <c r="F4" s="1" t="s">
        <v>12</v>
      </c>
    </row>
    <row r="5" spans="1:13" ht="15" customHeight="1">
      <c r="A5" s="1" t="s">
        <v>13</v>
      </c>
      <c r="B5" s="1" t="s">
        <v>14</v>
      </c>
      <c r="C5" s="1" t="s">
        <v>390</v>
      </c>
      <c r="D5" s="1" t="s">
        <v>316</v>
      </c>
      <c r="E5" s="1" t="s">
        <v>15</v>
      </c>
      <c r="F5" s="1" t="s">
        <v>16</v>
      </c>
      <c r="H5" s="8"/>
    </row>
    <row r="6" spans="1:13" ht="15" customHeight="1">
      <c r="A6" s="1" t="s">
        <v>17</v>
      </c>
      <c r="B6" s="1" t="s">
        <v>18</v>
      </c>
      <c r="C6" s="1" t="s">
        <v>387</v>
      </c>
      <c r="E6" s="1" t="s">
        <v>19</v>
      </c>
      <c r="F6" s="8" t="s">
        <v>20</v>
      </c>
      <c r="G6" s="9"/>
    </row>
    <row r="7" spans="1:13" ht="15" customHeight="1">
      <c r="A7" s="1" t="s">
        <v>21</v>
      </c>
      <c r="B7" s="1" t="s">
        <v>22</v>
      </c>
      <c r="C7" s="1" t="s">
        <v>387</v>
      </c>
      <c r="D7" s="1" t="s">
        <v>23</v>
      </c>
      <c r="E7" s="1" t="s">
        <v>24</v>
      </c>
      <c r="F7" s="6" t="s">
        <v>25</v>
      </c>
      <c r="G7" s="10"/>
      <c r="L7" s="6"/>
    </row>
    <row r="8" spans="1:13" ht="15" customHeight="1">
      <c r="A8" s="1" t="s">
        <v>26</v>
      </c>
      <c r="B8" s="1" t="s">
        <v>27</v>
      </c>
      <c r="C8" s="1" t="s">
        <v>387</v>
      </c>
      <c r="E8" s="1" t="s">
        <v>28</v>
      </c>
      <c r="F8" s="1" t="s">
        <v>29</v>
      </c>
    </row>
    <row r="9" spans="1:13" ht="15" customHeight="1">
      <c r="A9" s="1" t="s">
        <v>273</v>
      </c>
      <c r="B9" s="1" t="s">
        <v>274</v>
      </c>
      <c r="C9" s="1" t="s">
        <v>387</v>
      </c>
      <c r="D9" s="1" t="s">
        <v>275</v>
      </c>
      <c r="E9" s="1" t="s">
        <v>177</v>
      </c>
      <c r="F9" s="7" t="s">
        <v>276</v>
      </c>
      <c r="G9" s="1" t="s">
        <v>284</v>
      </c>
    </row>
    <row r="10" spans="1:13" ht="15" customHeight="1">
      <c r="A10" s="1" t="s">
        <v>30</v>
      </c>
      <c r="B10" s="1" t="s">
        <v>31</v>
      </c>
      <c r="C10" s="1" t="s">
        <v>387</v>
      </c>
      <c r="E10" s="1" t="s">
        <v>32</v>
      </c>
      <c r="F10" s="8" t="s">
        <v>33</v>
      </c>
      <c r="G10" s="9"/>
    </row>
    <row r="11" spans="1:13" ht="15" customHeight="1">
      <c r="A11" s="1" t="s">
        <v>100</v>
      </c>
      <c r="B11" s="1" t="s">
        <v>195</v>
      </c>
      <c r="C11" s="1" t="s">
        <v>387</v>
      </c>
      <c r="D11" s="1" t="s">
        <v>196</v>
      </c>
      <c r="E11" s="1" t="s">
        <v>28</v>
      </c>
      <c r="F11" s="5" t="s">
        <v>208</v>
      </c>
      <c r="H11" s="5"/>
    </row>
    <row r="12" spans="1:13" ht="15" customHeight="1">
      <c r="A12" s="1" t="s">
        <v>34</v>
      </c>
      <c r="B12" s="1" t="s">
        <v>35</v>
      </c>
      <c r="C12" s="1" t="s">
        <v>387</v>
      </c>
      <c r="E12" s="1" t="s">
        <v>36</v>
      </c>
      <c r="G12" s="8" t="s">
        <v>37</v>
      </c>
    </row>
    <row r="13" spans="1:13" ht="15" customHeight="1">
      <c r="A13" s="1" t="s">
        <v>38</v>
      </c>
      <c r="B13" s="1" t="s">
        <v>39</v>
      </c>
      <c r="C13" s="1" t="s">
        <v>387</v>
      </c>
      <c r="E13" s="1" t="s">
        <v>40</v>
      </c>
      <c r="F13" s="6" t="s">
        <v>41</v>
      </c>
      <c r="G13" s="10"/>
    </row>
    <row r="14" spans="1:13" ht="15" customHeight="1">
      <c r="A14" s="1" t="s">
        <v>43</v>
      </c>
      <c r="B14" s="1" t="s">
        <v>44</v>
      </c>
      <c r="C14" s="1" t="s">
        <v>387</v>
      </c>
      <c r="F14" s="1" t="s">
        <v>45</v>
      </c>
    </row>
    <row r="15" spans="1:13" ht="15" customHeight="1">
      <c r="A15" s="1" t="s">
        <v>61</v>
      </c>
      <c r="B15" s="1" t="s">
        <v>398</v>
      </c>
      <c r="C15" s="1" t="s">
        <v>387</v>
      </c>
      <c r="D15" s="1" t="s">
        <v>287</v>
      </c>
      <c r="E15" s="1" t="s">
        <v>399</v>
      </c>
      <c r="F15" s="21" t="s">
        <v>400</v>
      </c>
      <c r="H15" s="1" t="s">
        <v>401</v>
      </c>
      <c r="I15" s="1" t="s">
        <v>402</v>
      </c>
      <c r="J15" s="1" t="s">
        <v>403</v>
      </c>
      <c r="K15" s="1">
        <v>58102</v>
      </c>
    </row>
    <row r="16" spans="1:13" ht="15" customHeight="1">
      <c r="A16" s="1" t="s">
        <v>293</v>
      </c>
      <c r="B16" s="1" t="s">
        <v>294</v>
      </c>
      <c r="C16" s="1" t="s">
        <v>387</v>
      </c>
      <c r="D16" s="1" t="s">
        <v>296</v>
      </c>
      <c r="E16" s="1" t="s">
        <v>297</v>
      </c>
      <c r="F16" s="5" t="s">
        <v>295</v>
      </c>
      <c r="I16" s="1" t="s">
        <v>298</v>
      </c>
      <c r="J16" s="1" t="s">
        <v>299</v>
      </c>
      <c r="K16" s="1">
        <v>56560</v>
      </c>
    </row>
    <row r="17" spans="1:7" ht="15" customHeight="1">
      <c r="A17" s="1" t="s">
        <v>46</v>
      </c>
      <c r="B17" s="1" t="s">
        <v>47</v>
      </c>
      <c r="C17" s="1" t="s">
        <v>387</v>
      </c>
      <c r="F17" s="1" t="s">
        <v>48</v>
      </c>
    </row>
    <row r="18" spans="1:7" ht="15" customHeight="1">
      <c r="A18" s="1" t="s">
        <v>49</v>
      </c>
      <c r="B18" s="1" t="s">
        <v>50</v>
      </c>
      <c r="C18" s="1" t="s">
        <v>387</v>
      </c>
      <c r="E18" s="1" t="s">
        <v>51</v>
      </c>
      <c r="F18" s="6" t="s">
        <v>52</v>
      </c>
      <c r="G18" s="10"/>
    </row>
    <row r="19" spans="1:7" ht="15" customHeight="1">
      <c r="A19" s="1" t="s">
        <v>54</v>
      </c>
      <c r="B19" s="1" t="s">
        <v>55</v>
      </c>
      <c r="C19" s="1" t="s">
        <v>387</v>
      </c>
      <c r="E19" s="1" t="s">
        <v>56</v>
      </c>
      <c r="F19" s="1" t="s">
        <v>57</v>
      </c>
    </row>
    <row r="20" spans="1:7" ht="15" customHeight="1">
      <c r="A20" s="1" t="s">
        <v>61</v>
      </c>
      <c r="B20" s="1" t="s">
        <v>62</v>
      </c>
      <c r="C20" s="1" t="s">
        <v>390</v>
      </c>
      <c r="E20" s="1" t="s">
        <v>63</v>
      </c>
      <c r="F20" s="6" t="s">
        <v>64</v>
      </c>
      <c r="G20" s="8" t="s">
        <v>65</v>
      </c>
    </row>
    <row r="21" spans="1:7" ht="15" customHeight="1">
      <c r="A21" s="3" t="s">
        <v>211</v>
      </c>
      <c r="B21" s="1" t="s">
        <v>212</v>
      </c>
      <c r="C21" s="1" t="s">
        <v>387</v>
      </c>
      <c r="F21" s="3" t="s">
        <v>210</v>
      </c>
    </row>
    <row r="22" spans="1:7" ht="15" customHeight="1">
      <c r="A22" s="3" t="s">
        <v>269</v>
      </c>
      <c r="B22" s="1" t="s">
        <v>270</v>
      </c>
      <c r="C22" s="1" t="s">
        <v>387</v>
      </c>
      <c r="D22" s="1" t="s">
        <v>272</v>
      </c>
      <c r="E22" s="1" t="s">
        <v>121</v>
      </c>
      <c r="F22" s="5" t="s">
        <v>271</v>
      </c>
    </row>
    <row r="23" spans="1:7" ht="15" customHeight="1">
      <c r="A23" s="1" t="s">
        <v>377</v>
      </c>
      <c r="B23" s="1" t="s">
        <v>378</v>
      </c>
      <c r="C23" s="1" t="s">
        <v>390</v>
      </c>
      <c r="D23" s="1" t="s">
        <v>379</v>
      </c>
      <c r="E23" s="1" t="s">
        <v>380</v>
      </c>
      <c r="F23" s="18" t="s">
        <v>381</v>
      </c>
    </row>
    <row r="24" spans="1:7" ht="15" customHeight="1">
      <c r="A24" s="1" t="s">
        <v>66</v>
      </c>
      <c r="B24" s="1" t="s">
        <v>67</v>
      </c>
      <c r="C24" s="1" t="s">
        <v>387</v>
      </c>
      <c r="E24" s="1" t="s">
        <v>68</v>
      </c>
      <c r="F24" s="1" t="s">
        <v>69</v>
      </c>
    </row>
    <row r="25" spans="1:7" ht="15" customHeight="1">
      <c r="A25" s="1" t="s">
        <v>132</v>
      </c>
      <c r="B25" s="1" t="s">
        <v>264</v>
      </c>
      <c r="C25" s="1" t="s">
        <v>387</v>
      </c>
      <c r="D25" s="1" t="s">
        <v>265</v>
      </c>
      <c r="E25" s="1" t="s">
        <v>266</v>
      </c>
      <c r="F25" s="7" t="s">
        <v>267</v>
      </c>
      <c r="G25" s="5" t="s">
        <v>268</v>
      </c>
    </row>
    <row r="26" spans="1:7" ht="15" customHeight="1">
      <c r="A26" s="1" t="s">
        <v>197</v>
      </c>
      <c r="B26" s="1" t="s">
        <v>198</v>
      </c>
      <c r="C26" s="1" t="s">
        <v>387</v>
      </c>
      <c r="D26" s="1" t="s">
        <v>199</v>
      </c>
      <c r="E26" s="1" t="s">
        <v>200</v>
      </c>
      <c r="F26" s="5" t="s">
        <v>201</v>
      </c>
    </row>
    <row r="27" spans="1:7" ht="15" customHeight="1">
      <c r="A27" s="3" t="s">
        <v>356</v>
      </c>
      <c r="B27" s="3" t="s">
        <v>357</v>
      </c>
      <c r="C27" s="1" t="s">
        <v>390</v>
      </c>
      <c r="D27" s="3"/>
      <c r="E27" s="20" t="s">
        <v>383</v>
      </c>
      <c r="F27" s="21" t="s">
        <v>382</v>
      </c>
      <c r="G27" s="3" t="s">
        <v>358</v>
      </c>
    </row>
    <row r="28" spans="1:7" ht="15" customHeight="1">
      <c r="A28" s="1" t="s">
        <v>78</v>
      </c>
      <c r="B28" s="1" t="s">
        <v>79</v>
      </c>
      <c r="C28" s="1" t="s">
        <v>387</v>
      </c>
      <c r="E28" s="1" t="s">
        <v>42</v>
      </c>
      <c r="F28" s="8" t="s">
        <v>80</v>
      </c>
      <c r="G28" s="9"/>
    </row>
    <row r="29" spans="1:7" ht="15" customHeight="1">
      <c r="A29" s="1" t="s">
        <v>83</v>
      </c>
      <c r="B29" s="1" t="s">
        <v>84</v>
      </c>
      <c r="C29" s="1" t="s">
        <v>387</v>
      </c>
      <c r="F29" s="1" t="s">
        <v>85</v>
      </c>
    </row>
    <row r="30" spans="1:7" ht="15" customHeight="1">
      <c r="A30" s="1" t="s">
        <v>86</v>
      </c>
      <c r="B30" s="1" t="s">
        <v>87</v>
      </c>
      <c r="C30" s="1" t="s">
        <v>387</v>
      </c>
      <c r="F30" s="5" t="s">
        <v>330</v>
      </c>
    </row>
    <row r="31" spans="1:7" ht="15" customHeight="1">
      <c r="A31" s="1" t="s">
        <v>190</v>
      </c>
      <c r="B31" s="1" t="s">
        <v>191</v>
      </c>
      <c r="C31" s="1" t="s">
        <v>387</v>
      </c>
      <c r="D31" s="1" t="s">
        <v>192</v>
      </c>
      <c r="E31" s="1" t="s">
        <v>193</v>
      </c>
      <c r="F31" s="5" t="s">
        <v>194</v>
      </c>
    </row>
    <row r="32" spans="1:7" ht="15" customHeight="1">
      <c r="A32" s="1" t="s">
        <v>136</v>
      </c>
      <c r="B32" s="1" t="s">
        <v>322</v>
      </c>
      <c r="C32" s="1" t="s">
        <v>390</v>
      </c>
      <c r="D32" s="1" t="s">
        <v>316</v>
      </c>
      <c r="E32" s="1" t="s">
        <v>393</v>
      </c>
      <c r="F32" s="18" t="s">
        <v>376</v>
      </c>
    </row>
    <row r="33" spans="1:7" ht="15" customHeight="1">
      <c r="A33" s="1" t="s">
        <v>161</v>
      </c>
      <c r="B33" s="1" t="s">
        <v>162</v>
      </c>
      <c r="C33" s="1" t="s">
        <v>387</v>
      </c>
      <c r="D33" s="1" t="s">
        <v>98</v>
      </c>
      <c r="E33" s="1" t="s">
        <v>164</v>
      </c>
      <c r="F33" s="5" t="s">
        <v>163</v>
      </c>
    </row>
    <row r="34" spans="1:7" ht="15" customHeight="1">
      <c r="A34" s="1" t="s">
        <v>155</v>
      </c>
      <c r="B34" s="1" t="s">
        <v>224</v>
      </c>
      <c r="C34" s="1" t="s">
        <v>387</v>
      </c>
      <c r="D34" s="1" t="s">
        <v>283</v>
      </c>
      <c r="E34" s="1" t="s">
        <v>222</v>
      </c>
      <c r="F34" s="5" t="s">
        <v>221</v>
      </c>
      <c r="G34" s="1" t="s">
        <v>284</v>
      </c>
    </row>
    <row r="35" spans="1:7" ht="15" customHeight="1">
      <c r="A35" s="1" t="s">
        <v>70</v>
      </c>
      <c r="B35" s="1" t="s">
        <v>91</v>
      </c>
      <c r="C35" s="1" t="s">
        <v>387</v>
      </c>
      <c r="E35" s="1" t="s">
        <v>53</v>
      </c>
      <c r="F35" s="1" t="s">
        <v>92</v>
      </c>
    </row>
    <row r="36" spans="1:7" ht="15" customHeight="1">
      <c r="A36" s="1" t="s">
        <v>94</v>
      </c>
      <c r="B36" s="1" t="s">
        <v>95</v>
      </c>
      <c r="C36" s="1" t="s">
        <v>387</v>
      </c>
      <c r="F36" s="8" t="s">
        <v>96</v>
      </c>
      <c r="G36" s="9"/>
    </row>
    <row r="37" spans="1:7" ht="15" customHeight="1">
      <c r="A37" s="1" t="s">
        <v>253</v>
      </c>
      <c r="B37" s="1" t="s">
        <v>95</v>
      </c>
      <c r="C37" s="1" t="s">
        <v>387</v>
      </c>
      <c r="D37" s="1" t="s">
        <v>254</v>
      </c>
      <c r="E37" s="1" t="s">
        <v>104</v>
      </c>
      <c r="F37" s="3" t="s">
        <v>255</v>
      </c>
    </row>
    <row r="38" spans="1:7" ht="15" customHeight="1">
      <c r="A38" s="1" t="s">
        <v>97</v>
      </c>
      <c r="B38" s="1" t="s">
        <v>95</v>
      </c>
      <c r="C38" s="1" t="s">
        <v>387</v>
      </c>
      <c r="D38" s="1" t="s">
        <v>98</v>
      </c>
      <c r="F38" s="1" t="s">
        <v>99</v>
      </c>
    </row>
    <row r="39" spans="1:7" ht="15" customHeight="1">
      <c r="A39" s="1" t="s">
        <v>368</v>
      </c>
      <c r="B39" s="1" t="s">
        <v>95</v>
      </c>
      <c r="C39" s="1" t="s">
        <v>387</v>
      </c>
      <c r="F39" s="5" t="s">
        <v>374</v>
      </c>
    </row>
    <row r="40" spans="1:7" ht="15" customHeight="1">
      <c r="A40" s="1" t="s">
        <v>100</v>
      </c>
      <c r="B40" s="1" t="s">
        <v>101</v>
      </c>
      <c r="C40" s="1" t="s">
        <v>387</v>
      </c>
      <c r="D40" s="1" t="s">
        <v>202</v>
      </c>
      <c r="E40" s="1" t="s">
        <v>102</v>
      </c>
      <c r="F40" s="5" t="s">
        <v>203</v>
      </c>
      <c r="G40" s="1" t="s">
        <v>103</v>
      </c>
    </row>
    <row r="41" spans="1:7" ht="15" customHeight="1">
      <c r="A41" s="1" t="s">
        <v>370</v>
      </c>
      <c r="B41" s="1" t="s">
        <v>371</v>
      </c>
      <c r="C41" s="1" t="s">
        <v>387</v>
      </c>
      <c r="F41" s="1" t="s">
        <v>372</v>
      </c>
    </row>
    <row r="42" spans="1:7" ht="15" customHeight="1">
      <c r="A42" s="1" t="s">
        <v>257</v>
      </c>
      <c r="B42" s="1" t="s">
        <v>258</v>
      </c>
      <c r="C42" s="1" t="s">
        <v>387</v>
      </c>
      <c r="D42" s="1" t="s">
        <v>259</v>
      </c>
      <c r="E42" s="1" t="s">
        <v>63</v>
      </c>
      <c r="F42" s="5" t="s">
        <v>256</v>
      </c>
    </row>
    <row r="43" spans="1:7" ht="15" customHeight="1">
      <c r="A43" s="1" t="s">
        <v>90</v>
      </c>
      <c r="B43" s="1" t="s">
        <v>286</v>
      </c>
      <c r="C43" s="1" t="s">
        <v>390</v>
      </c>
      <c r="E43" s="1" t="s">
        <v>177</v>
      </c>
      <c r="F43" s="18" t="s">
        <v>394</v>
      </c>
    </row>
    <row r="44" spans="1:7" ht="15" customHeight="1">
      <c r="A44" s="1" t="s">
        <v>304</v>
      </c>
      <c r="B44" s="1" t="s">
        <v>305</v>
      </c>
      <c r="C44" s="1" t="s">
        <v>387</v>
      </c>
      <c r="D44" s="1" t="s">
        <v>315</v>
      </c>
      <c r="E44" s="1" t="s">
        <v>314</v>
      </c>
      <c r="F44" s="5" t="s">
        <v>306</v>
      </c>
    </row>
    <row r="45" spans="1:7" ht="15" customHeight="1">
      <c r="A45" s="1" t="s">
        <v>169</v>
      </c>
      <c r="B45" s="1" t="s">
        <v>165</v>
      </c>
      <c r="C45" s="1" t="s">
        <v>387</v>
      </c>
      <c r="D45" s="1" t="s">
        <v>166</v>
      </c>
      <c r="E45" s="1" t="s">
        <v>167</v>
      </c>
      <c r="F45" s="5" t="s">
        <v>168</v>
      </c>
    </row>
    <row r="46" spans="1:7" ht="15" customHeight="1">
      <c r="A46" s="1" t="s">
        <v>344</v>
      </c>
      <c r="B46" s="1" t="s">
        <v>345</v>
      </c>
      <c r="C46" s="1" t="s">
        <v>387</v>
      </c>
      <c r="D46" s="1" t="s">
        <v>346</v>
      </c>
      <c r="E46" s="1" t="s">
        <v>60</v>
      </c>
      <c r="F46" s="5" t="s">
        <v>347</v>
      </c>
    </row>
    <row r="47" spans="1:7" ht="15" customHeight="1">
      <c r="A47" s="1" t="s">
        <v>70</v>
      </c>
      <c r="B47" s="1" t="s">
        <v>395</v>
      </c>
      <c r="C47" s="1" t="s">
        <v>387</v>
      </c>
      <c r="D47" s="1" t="s">
        <v>396</v>
      </c>
      <c r="E47" s="1" t="s">
        <v>143</v>
      </c>
      <c r="F47" s="21" t="s">
        <v>397</v>
      </c>
    </row>
    <row r="48" spans="1:7" ht="15" customHeight="1">
      <c r="A48" s="3" t="s">
        <v>348</v>
      </c>
      <c r="B48" s="3" t="s">
        <v>349</v>
      </c>
      <c r="C48" s="1" t="s">
        <v>387</v>
      </c>
      <c r="D48" s="3" t="s">
        <v>311</v>
      </c>
      <c r="E48" s="3" t="s">
        <v>350</v>
      </c>
      <c r="F48" s="3" t="s">
        <v>351</v>
      </c>
    </row>
    <row r="49" spans="1:11" ht="15" customHeight="1">
      <c r="A49" s="1" t="s">
        <v>226</v>
      </c>
      <c r="B49" s="1" t="s">
        <v>223</v>
      </c>
      <c r="C49" s="1" t="s">
        <v>390</v>
      </c>
      <c r="D49" s="1" t="s">
        <v>285</v>
      </c>
      <c r="E49" s="1" t="s">
        <v>222</v>
      </c>
      <c r="F49" s="5" t="s">
        <v>220</v>
      </c>
    </row>
    <row r="50" spans="1:11" ht="15" customHeight="1">
      <c r="A50" s="1" t="s">
        <v>66</v>
      </c>
      <c r="B50" s="1" t="s">
        <v>278</v>
      </c>
      <c r="C50" s="1" t="s">
        <v>387</v>
      </c>
      <c r="D50" s="1" t="s">
        <v>279</v>
      </c>
      <c r="E50" s="1" t="s">
        <v>177</v>
      </c>
      <c r="F50" s="7" t="s">
        <v>280</v>
      </c>
    </row>
    <row r="51" spans="1:11" ht="15" customHeight="1">
      <c r="A51" s="1" t="s">
        <v>105</v>
      </c>
      <c r="B51" s="1" t="s">
        <v>106</v>
      </c>
      <c r="C51" s="1" t="s">
        <v>387</v>
      </c>
      <c r="F51" s="1" t="s">
        <v>107</v>
      </c>
    </row>
    <row r="52" spans="1:11" ht="15" customHeight="1">
      <c r="A52" s="1" t="s">
        <v>317</v>
      </c>
      <c r="B52" s="1" t="s">
        <v>318</v>
      </c>
      <c r="C52" s="1" t="s">
        <v>387</v>
      </c>
      <c r="D52" s="1" t="s">
        <v>319</v>
      </c>
      <c r="E52" s="1" t="s">
        <v>320</v>
      </c>
      <c r="F52" s="5" t="s">
        <v>321</v>
      </c>
    </row>
    <row r="53" spans="1:11" ht="15" customHeight="1">
      <c r="A53" s="1" t="s">
        <v>213</v>
      </c>
      <c r="B53" s="1" t="s">
        <v>214</v>
      </c>
      <c r="C53" s="1" t="s">
        <v>387</v>
      </c>
      <c r="F53" s="5" t="s">
        <v>215</v>
      </c>
    </row>
    <row r="54" spans="1:11" ht="15" customHeight="1">
      <c r="A54" s="3" t="s">
        <v>352</v>
      </c>
      <c r="B54" s="3" t="s">
        <v>353</v>
      </c>
      <c r="C54" s="1" t="s">
        <v>387</v>
      </c>
      <c r="D54" s="3"/>
      <c r="E54" s="3" t="s">
        <v>354</v>
      </c>
      <c r="F54" s="3" t="s">
        <v>355</v>
      </c>
    </row>
    <row r="55" spans="1:11" ht="15" customHeight="1">
      <c r="A55" s="1" t="s">
        <v>323</v>
      </c>
      <c r="B55" s="1" t="s">
        <v>324</v>
      </c>
      <c r="C55" s="1" t="s">
        <v>387</v>
      </c>
      <c r="D55" s="1" t="s">
        <v>325</v>
      </c>
      <c r="E55" s="1" t="s">
        <v>326</v>
      </c>
      <c r="F55" s="1" t="s">
        <v>327</v>
      </c>
    </row>
    <row r="56" spans="1:11" ht="15" customHeight="1">
      <c r="A56" s="1" t="s">
        <v>111</v>
      </c>
      <c r="B56" s="1" t="s">
        <v>112</v>
      </c>
      <c r="C56" s="1" t="s">
        <v>387</v>
      </c>
      <c r="E56" s="1" t="s">
        <v>113</v>
      </c>
      <c r="F56" s="1" t="s">
        <v>392</v>
      </c>
      <c r="G56" s="1" t="s">
        <v>386</v>
      </c>
    </row>
    <row r="57" spans="1:11" ht="15" customHeight="1">
      <c r="A57" s="1" t="s">
        <v>58</v>
      </c>
      <c r="B57" s="1" t="s">
        <v>341</v>
      </c>
      <c r="C57" s="1" t="s">
        <v>387</v>
      </c>
      <c r="D57" s="1" t="s">
        <v>59</v>
      </c>
      <c r="E57" s="1" t="s">
        <v>342</v>
      </c>
      <c r="F57" s="5" t="s">
        <v>343</v>
      </c>
      <c r="G57" s="9"/>
    </row>
    <row r="58" spans="1:11" ht="15" customHeight="1">
      <c r="A58" s="1" t="s">
        <v>114</v>
      </c>
      <c r="B58" s="1" t="s">
        <v>115</v>
      </c>
      <c r="C58" s="1" t="s">
        <v>387</v>
      </c>
      <c r="E58" s="1" t="s">
        <v>116</v>
      </c>
      <c r="F58" s="1" t="s">
        <v>117</v>
      </c>
    </row>
    <row r="59" spans="1:11" ht="15" customHeight="1">
      <c r="A59" s="1" t="s">
        <v>309</v>
      </c>
      <c r="B59" s="1" t="s">
        <v>310</v>
      </c>
      <c r="C59" s="1" t="s">
        <v>387</v>
      </c>
      <c r="D59" s="1" t="s">
        <v>311</v>
      </c>
      <c r="E59" s="1" t="s">
        <v>312</v>
      </c>
      <c r="F59" s="1" t="s">
        <v>313</v>
      </c>
    </row>
    <row r="60" spans="1:11" ht="15" customHeight="1">
      <c r="A60" s="1" t="s">
        <v>89</v>
      </c>
      <c r="B60" s="1" t="s">
        <v>179</v>
      </c>
      <c r="C60" s="1" t="s">
        <v>387</v>
      </c>
      <c r="F60" s="5" t="s">
        <v>180</v>
      </c>
      <c r="H60" s="11"/>
      <c r="I60" s="11"/>
      <c r="J60" s="11"/>
      <c r="K60" s="11"/>
    </row>
    <row r="61" spans="1:11" ht="15" customHeight="1">
      <c r="A61" s="1" t="s">
        <v>100</v>
      </c>
      <c r="B61" s="1" t="s">
        <v>158</v>
      </c>
      <c r="C61" s="1" t="s">
        <v>387</v>
      </c>
      <c r="F61" s="5" t="s">
        <v>159</v>
      </c>
    </row>
    <row r="62" spans="1:11" ht="15" customHeight="1">
      <c r="A62" s="1" t="s">
        <v>119</v>
      </c>
      <c r="B62" s="1" t="s">
        <v>120</v>
      </c>
      <c r="C62" s="1" t="s">
        <v>387</v>
      </c>
      <c r="E62" s="1" t="s">
        <v>121</v>
      </c>
      <c r="F62" s="1" t="s">
        <v>122</v>
      </c>
    </row>
    <row r="63" spans="1:11" ht="15" customHeight="1">
      <c r="A63" s="1" t="s">
        <v>205</v>
      </c>
      <c r="B63" s="1" t="s">
        <v>206</v>
      </c>
      <c r="C63" s="1" t="s">
        <v>387</v>
      </c>
      <c r="E63" s="1" t="s">
        <v>204</v>
      </c>
      <c r="F63" s="5" t="s">
        <v>207</v>
      </c>
    </row>
    <row r="64" spans="1:11" ht="15" customHeight="1">
      <c r="A64" s="1" t="s">
        <v>26</v>
      </c>
      <c r="B64" s="1" t="s">
        <v>281</v>
      </c>
      <c r="C64" s="1" t="s">
        <v>387</v>
      </c>
      <c r="D64" s="1" t="s">
        <v>287</v>
      </c>
      <c r="E64" s="1" t="s">
        <v>288</v>
      </c>
      <c r="F64" s="7" t="s">
        <v>282</v>
      </c>
    </row>
    <row r="65" spans="1:11" ht="15" customHeight="1">
      <c r="A65" s="1" t="s">
        <v>262</v>
      </c>
      <c r="B65" s="1" t="s">
        <v>263</v>
      </c>
      <c r="C65" s="1" t="s">
        <v>387</v>
      </c>
      <c r="E65" s="1" t="s">
        <v>308</v>
      </c>
      <c r="F65" s="5" t="s">
        <v>307</v>
      </c>
    </row>
    <row r="66" spans="1:11" ht="15" customHeight="1">
      <c r="A66" s="1" t="s">
        <v>123</v>
      </c>
      <c r="B66" s="1" t="s">
        <v>124</v>
      </c>
      <c r="C66" s="1" t="s">
        <v>387</v>
      </c>
      <c r="E66" s="1" t="s">
        <v>51</v>
      </c>
      <c r="F66" s="8" t="s">
        <v>125</v>
      </c>
      <c r="G66" s="9"/>
    </row>
    <row r="67" spans="1:11" ht="15" customHeight="1">
      <c r="A67" s="1" t="s">
        <v>334</v>
      </c>
      <c r="B67" s="1" t="s">
        <v>335</v>
      </c>
      <c r="C67" s="1" t="s">
        <v>390</v>
      </c>
      <c r="E67" s="1" t="s">
        <v>337</v>
      </c>
      <c r="F67" s="18" t="s">
        <v>336</v>
      </c>
    </row>
    <row r="68" spans="1:11" ht="15" customHeight="1">
      <c r="A68" s="1" t="s">
        <v>363</v>
      </c>
      <c r="B68" s="1" t="s">
        <v>369</v>
      </c>
      <c r="C68" s="1" t="s">
        <v>390</v>
      </c>
      <c r="F68" s="18" t="s">
        <v>373</v>
      </c>
    </row>
    <row r="69" spans="1:11" ht="15" customHeight="1">
      <c r="A69" s="1" t="s">
        <v>93</v>
      </c>
      <c r="B69" s="1" t="s">
        <v>175</v>
      </c>
      <c r="C69" s="1" t="s">
        <v>387</v>
      </c>
      <c r="D69" s="1" t="s">
        <v>176</v>
      </c>
      <c r="E69" s="1" t="s">
        <v>177</v>
      </c>
      <c r="F69" s="5" t="s">
        <v>178</v>
      </c>
      <c r="H69" s="11"/>
      <c r="I69" s="11"/>
      <c r="J69" s="11"/>
      <c r="K69" s="11"/>
    </row>
    <row r="70" spans="1:11" ht="15" customHeight="1">
      <c r="A70" s="1" t="s">
        <v>105</v>
      </c>
      <c r="B70" s="1" t="s">
        <v>126</v>
      </c>
      <c r="C70" s="1" t="s">
        <v>387</v>
      </c>
      <c r="E70" s="1" t="s">
        <v>127</v>
      </c>
      <c r="F70" s="1" t="s">
        <v>128</v>
      </c>
    </row>
    <row r="71" spans="1:11" ht="15" customHeight="1">
      <c r="A71" s="1" t="s">
        <v>129</v>
      </c>
      <c r="B71" s="1" t="s">
        <v>130</v>
      </c>
      <c r="C71" s="1" t="s">
        <v>387</v>
      </c>
      <c r="F71" s="8" t="s">
        <v>131</v>
      </c>
    </row>
    <row r="72" spans="1:11" ht="15" customHeight="1">
      <c r="A72" s="1" t="s">
        <v>363</v>
      </c>
      <c r="B72" s="1" t="s">
        <v>364</v>
      </c>
      <c r="C72" s="1" t="s">
        <v>387</v>
      </c>
      <c r="F72" s="5" t="s">
        <v>372</v>
      </c>
    </row>
    <row r="73" spans="1:11" ht="15" customHeight="1">
      <c r="A73" s="1" t="s">
        <v>90</v>
      </c>
      <c r="B73" s="1" t="s">
        <v>170</v>
      </c>
      <c r="C73" s="1" t="s">
        <v>387</v>
      </c>
      <c r="D73" s="1" t="s">
        <v>235</v>
      </c>
      <c r="F73" s="5" t="s">
        <v>236</v>
      </c>
      <c r="H73" s="11" t="s">
        <v>171</v>
      </c>
      <c r="I73" s="11" t="s">
        <v>172</v>
      </c>
      <c r="J73" s="11" t="s">
        <v>173</v>
      </c>
      <c r="K73" s="11" t="s">
        <v>174</v>
      </c>
    </row>
    <row r="74" spans="1:11" ht="15" customHeight="1">
      <c r="A74" s="1" t="s">
        <v>132</v>
      </c>
      <c r="B74" s="1" t="s">
        <v>133</v>
      </c>
      <c r="C74" s="1" t="s">
        <v>387</v>
      </c>
      <c r="F74" s="1" t="s">
        <v>160</v>
      </c>
      <c r="H74" s="1" t="s">
        <v>135</v>
      </c>
      <c r="I74" s="1" t="s">
        <v>134</v>
      </c>
    </row>
    <row r="75" spans="1:11" ht="15" customHeight="1">
      <c r="A75" s="1" t="s">
        <v>71</v>
      </c>
      <c r="B75" s="1" t="s">
        <v>188</v>
      </c>
      <c r="C75" s="1" t="s">
        <v>387</v>
      </c>
      <c r="E75" s="1" t="s">
        <v>102</v>
      </c>
      <c r="F75" s="5" t="s">
        <v>189</v>
      </c>
    </row>
    <row r="76" spans="1:11" ht="15" customHeight="1">
      <c r="A76" s="1" t="s">
        <v>136</v>
      </c>
      <c r="B76" s="1" t="s">
        <v>137</v>
      </c>
      <c r="C76" s="1" t="s">
        <v>387</v>
      </c>
      <c r="E76" s="1" t="s">
        <v>63</v>
      </c>
      <c r="F76" s="6" t="s">
        <v>138</v>
      </c>
      <c r="G76" s="10"/>
    </row>
    <row r="77" spans="1:11" ht="15" customHeight="1">
      <c r="A77" s="3" t="s">
        <v>289</v>
      </c>
      <c r="B77" s="3" t="s">
        <v>290</v>
      </c>
      <c r="C77" s="1" t="s">
        <v>387</v>
      </c>
      <c r="D77" s="4" t="s">
        <v>291</v>
      </c>
      <c r="E77" s="1" t="s">
        <v>104</v>
      </c>
      <c r="F77" s="7" t="s">
        <v>292</v>
      </c>
      <c r="H77" s="3" t="s">
        <v>171</v>
      </c>
      <c r="I77" s="3" t="s">
        <v>172</v>
      </c>
    </row>
    <row r="78" spans="1:11" ht="15" customHeight="1">
      <c r="A78" s="3" t="s">
        <v>359</v>
      </c>
      <c r="B78" s="3" t="s">
        <v>360</v>
      </c>
      <c r="C78" s="1" t="s">
        <v>390</v>
      </c>
      <c r="D78" s="3" t="s">
        <v>361</v>
      </c>
      <c r="E78" s="3" t="s">
        <v>362</v>
      </c>
      <c r="F78" s="18" t="s">
        <v>375</v>
      </c>
    </row>
    <row r="79" spans="1:11" ht="15" customHeight="1">
      <c r="A79" s="1" t="s">
        <v>184</v>
      </c>
      <c r="B79" s="1" t="s">
        <v>185</v>
      </c>
      <c r="C79" s="1" t="s">
        <v>387</v>
      </c>
      <c r="E79" s="1" t="s">
        <v>186</v>
      </c>
      <c r="F79" s="5" t="s">
        <v>187</v>
      </c>
    </row>
    <row r="80" spans="1:11" ht="15" customHeight="1">
      <c r="A80" s="1" t="s">
        <v>139</v>
      </c>
      <c r="B80" s="1" t="s">
        <v>140</v>
      </c>
      <c r="C80" s="1" t="s">
        <v>387</v>
      </c>
      <c r="E80" s="1" t="s">
        <v>141</v>
      </c>
      <c r="F80" s="1" t="s">
        <v>142</v>
      </c>
    </row>
    <row r="83" spans="1:6" ht="15" customHeight="1">
      <c r="A83" s="1" t="s">
        <v>234</v>
      </c>
      <c r="B83" s="1" t="s">
        <v>237</v>
      </c>
      <c r="C83" s="1" t="s">
        <v>391</v>
      </c>
      <c r="D83" s="1" t="s">
        <v>156</v>
      </c>
      <c r="E83" s="1" t="s">
        <v>231</v>
      </c>
      <c r="F83" s="5" t="s">
        <v>245</v>
      </c>
    </row>
    <row r="84" spans="1:6" ht="15" customHeight="1">
      <c r="A84" s="3" t="s">
        <v>152</v>
      </c>
      <c r="B84" s="1" t="s">
        <v>153</v>
      </c>
      <c r="C84" s="1" t="s">
        <v>391</v>
      </c>
      <c r="D84" s="1" t="s">
        <v>151</v>
      </c>
      <c r="E84" s="1" t="s">
        <v>231</v>
      </c>
      <c r="F84" s="5" t="s">
        <v>232</v>
      </c>
    </row>
    <row r="85" spans="1:6" ht="15" customHeight="1">
      <c r="A85" s="3" t="s">
        <v>111</v>
      </c>
      <c r="B85" s="1" t="s">
        <v>154</v>
      </c>
      <c r="C85" s="1" t="s">
        <v>391</v>
      </c>
      <c r="D85" s="1" t="s">
        <v>151</v>
      </c>
      <c r="E85" s="1" t="s">
        <v>231</v>
      </c>
      <c r="F85" s="5" t="s">
        <v>233</v>
      </c>
    </row>
    <row r="86" spans="1:6" ht="15" customHeight="1">
      <c r="A86" s="1" t="s">
        <v>239</v>
      </c>
      <c r="B86" s="1" t="s">
        <v>240</v>
      </c>
      <c r="C86" s="1" t="s">
        <v>391</v>
      </c>
      <c r="D86" s="1" t="s">
        <v>156</v>
      </c>
      <c r="E86" s="1" t="s">
        <v>231</v>
      </c>
      <c r="F86" s="5" t="s">
        <v>247</v>
      </c>
    </row>
    <row r="87" spans="1:6" ht="15" customHeight="1">
      <c r="A87" s="1" t="s">
        <v>238</v>
      </c>
      <c r="B87" s="1" t="s">
        <v>95</v>
      </c>
      <c r="C87" s="1" t="s">
        <v>391</v>
      </c>
      <c r="D87" s="1" t="s">
        <v>156</v>
      </c>
      <c r="E87" s="1" t="s">
        <v>231</v>
      </c>
      <c r="F87" s="5" t="s">
        <v>246</v>
      </c>
    </row>
    <row r="88" spans="1:6" ht="15" customHeight="1">
      <c r="A88" s="1" t="s">
        <v>241</v>
      </c>
      <c r="B88" s="1" t="s">
        <v>242</v>
      </c>
      <c r="C88" s="1" t="s">
        <v>391</v>
      </c>
      <c r="D88" s="1" t="s">
        <v>244</v>
      </c>
      <c r="E88" s="1" t="s">
        <v>231</v>
      </c>
      <c r="F88" s="5" t="s">
        <v>243</v>
      </c>
    </row>
    <row r="89" spans="1:6" ht="15" customHeight="1">
      <c r="A89" s="3" t="s">
        <v>367</v>
      </c>
      <c r="C89" s="1" t="s">
        <v>391</v>
      </c>
      <c r="D89" s="1" t="s">
        <v>94</v>
      </c>
      <c r="E89" s="1" t="s">
        <v>231</v>
      </c>
      <c r="F89" s="5" t="s">
        <v>365</v>
      </c>
    </row>
    <row r="90" spans="1:6" ht="15" customHeight="1">
      <c r="A90" s="3" t="s">
        <v>367</v>
      </c>
      <c r="C90" s="1" t="s">
        <v>391</v>
      </c>
      <c r="D90" s="1" t="s">
        <v>94</v>
      </c>
      <c r="E90" s="1" t="s">
        <v>231</v>
      </c>
      <c r="F90" s="18" t="s">
        <v>366</v>
      </c>
    </row>
    <row r="91" spans="1:6" ht="15" customHeight="1">
      <c r="A91" s="3" t="s">
        <v>119</v>
      </c>
      <c r="B91" s="1" t="s">
        <v>157</v>
      </c>
      <c r="C91" s="1" t="s">
        <v>391</v>
      </c>
      <c r="D91" s="1" t="s">
        <v>156</v>
      </c>
      <c r="E91" s="1" t="s">
        <v>231</v>
      </c>
      <c r="F91" s="5" t="s">
        <v>340</v>
      </c>
    </row>
    <row r="110" spans="1:6" ht="15" customHeight="1">
      <c r="A110" s="3"/>
      <c r="D110" s="3"/>
      <c r="E110" s="5"/>
      <c r="F110" s="3"/>
    </row>
    <row r="111" spans="1:6" ht="15" customHeight="1">
      <c r="A111" s="3"/>
      <c r="D111" s="3"/>
      <c r="E111" s="5"/>
    </row>
    <row r="135" spans="1:12" ht="15" customHeight="1">
      <c r="A135" s="17" t="s">
        <v>338</v>
      </c>
      <c r="B135" s="17" t="s">
        <v>339</v>
      </c>
      <c r="C135" s="17"/>
    </row>
    <row r="136" spans="1:12" ht="15" customHeight="1">
      <c r="A136" s="1" t="s">
        <v>216</v>
      </c>
      <c r="B136" s="1" t="s">
        <v>217</v>
      </c>
      <c r="D136" s="1" t="s">
        <v>218</v>
      </c>
      <c r="E136" s="1" t="s">
        <v>219</v>
      </c>
      <c r="G136" s="3" t="s">
        <v>225</v>
      </c>
      <c r="H136" s="1" t="s">
        <v>227</v>
      </c>
    </row>
    <row r="137" spans="1:12" ht="15" customHeight="1">
      <c r="A137" s="1" t="s">
        <v>230</v>
      </c>
      <c r="B137" s="1" t="s">
        <v>229</v>
      </c>
      <c r="D137" s="1" t="s">
        <v>209</v>
      </c>
      <c r="E137" s="1" t="s">
        <v>219</v>
      </c>
      <c r="F137" s="5" t="s">
        <v>228</v>
      </c>
    </row>
    <row r="138" spans="1:12" ht="15" customHeight="1">
      <c r="A138" s="1" t="s">
        <v>81</v>
      </c>
      <c r="B138" s="1" t="s">
        <v>82</v>
      </c>
      <c r="G138" s="1" t="s">
        <v>277</v>
      </c>
    </row>
    <row r="139" spans="1:12" ht="15" customHeight="1">
      <c r="A139" s="1" t="s">
        <v>71</v>
      </c>
      <c r="B139" s="1" t="s">
        <v>72</v>
      </c>
      <c r="D139" s="1" t="s">
        <v>73</v>
      </c>
      <c r="E139" s="1" t="s">
        <v>74</v>
      </c>
      <c r="G139" s="1" t="s">
        <v>329</v>
      </c>
      <c r="H139" s="1" t="s">
        <v>75</v>
      </c>
      <c r="I139" s="1" t="s">
        <v>76</v>
      </c>
      <c r="L139" s="1" t="s">
        <v>77</v>
      </c>
    </row>
    <row r="140" spans="1:12" ht="15" customHeight="1">
      <c r="A140" s="1" t="s">
        <v>181</v>
      </c>
      <c r="B140" s="1" t="s">
        <v>95</v>
      </c>
      <c r="D140" s="1" t="s">
        <v>183</v>
      </c>
      <c r="E140" s="1" t="s">
        <v>182</v>
      </c>
      <c r="G140" s="1" t="s">
        <v>329</v>
      </c>
    </row>
    <row r="141" spans="1:12" ht="15" customHeight="1">
      <c r="A141" s="1" t="s">
        <v>90</v>
      </c>
      <c r="B141" s="1" t="s">
        <v>286</v>
      </c>
      <c r="E141" s="1" t="s">
        <v>177</v>
      </c>
      <c r="F141" s="7"/>
    </row>
    <row r="142" spans="1:12" ht="15" customHeight="1">
      <c r="A142" s="1" t="s">
        <v>108</v>
      </c>
      <c r="B142" s="1" t="s">
        <v>109</v>
      </c>
      <c r="D142" s="1" t="s">
        <v>110</v>
      </c>
      <c r="E142" s="1" t="s">
        <v>88</v>
      </c>
      <c r="G142" s="9"/>
    </row>
    <row r="143" spans="1:12" ht="15" customHeight="1">
      <c r="A143" s="1" t="s">
        <v>66</v>
      </c>
      <c r="B143" s="1" t="s">
        <v>118</v>
      </c>
      <c r="G143" s="1" t="s">
        <v>328</v>
      </c>
    </row>
    <row r="144" spans="1:12" ht="15" customHeight="1">
      <c r="A144" s="1" t="s">
        <v>26</v>
      </c>
      <c r="B144" s="1" t="s">
        <v>144</v>
      </c>
      <c r="E144" s="1" t="s">
        <v>145</v>
      </c>
    </row>
    <row r="145" spans="1:6" ht="15" customHeight="1">
      <c r="A145" s="11" t="s">
        <v>300</v>
      </c>
      <c r="B145" s="11" t="s">
        <v>301</v>
      </c>
      <c r="C145" s="11"/>
      <c r="D145" s="1" t="s">
        <v>302</v>
      </c>
      <c r="F145" s="1" t="s">
        <v>303</v>
      </c>
    </row>
  </sheetData>
  <sortState xmlns:xlrd2="http://schemas.microsoft.com/office/spreadsheetml/2017/richdata2" ref="A2:M80">
    <sortCondition ref="B80"/>
  </sortState>
  <hyperlinks>
    <hyperlink ref="F6" r:id="rId1" xr:uid="{00000000-0004-0000-0000-000000000000}"/>
    <hyperlink ref="F7" r:id="rId2" xr:uid="{00000000-0004-0000-0000-000001000000}"/>
    <hyperlink ref="F8" r:id="rId3" xr:uid="{00000000-0004-0000-0000-000003000000}"/>
    <hyperlink ref="F10" r:id="rId4" xr:uid="{00000000-0004-0000-0000-000004000000}"/>
    <hyperlink ref="G12" r:id="rId5" xr:uid="{00000000-0004-0000-0000-000005000000}"/>
    <hyperlink ref="F13" r:id="rId6" xr:uid="{00000000-0004-0000-0000-000006000000}"/>
    <hyperlink ref="F14" r:id="rId7" xr:uid="{00000000-0004-0000-0000-000007000000}"/>
    <hyperlink ref="F17" r:id="rId8" xr:uid="{00000000-0004-0000-0000-000008000000}"/>
    <hyperlink ref="F18" r:id="rId9" xr:uid="{00000000-0004-0000-0000-000009000000}"/>
    <hyperlink ref="F19" r:id="rId10" xr:uid="{00000000-0004-0000-0000-00000A000000}"/>
    <hyperlink ref="F20" r:id="rId11" xr:uid="{00000000-0004-0000-0000-00000C000000}"/>
    <hyperlink ref="G20" r:id="rId12" xr:uid="{00000000-0004-0000-0000-00000D000000}"/>
    <hyperlink ref="F28" r:id="rId13" xr:uid="{00000000-0004-0000-0000-00000E000000}"/>
    <hyperlink ref="F29" r:id="rId14" xr:uid="{00000000-0004-0000-0000-00000F000000}"/>
    <hyperlink ref="F36" r:id="rId15" xr:uid="{00000000-0004-0000-0000-000012000000}"/>
    <hyperlink ref="G40" r:id="rId16" xr:uid="{00000000-0004-0000-0000-000013000000}"/>
    <hyperlink ref="F51" r:id="rId17" xr:uid="{00000000-0004-0000-0000-000014000000}"/>
    <hyperlink ref="F58" r:id="rId18" xr:uid="{00000000-0004-0000-0000-000016000000}"/>
    <hyperlink ref="F66" r:id="rId19" xr:uid="{00000000-0004-0000-0000-000017000000}"/>
    <hyperlink ref="F71" r:id="rId20" xr:uid="{00000000-0004-0000-0000-000018000000}"/>
    <hyperlink ref="F76" r:id="rId21" xr:uid="{00000000-0004-0000-0000-000019000000}"/>
    <hyperlink ref="F2" r:id="rId22" xr:uid="{00000000-0004-0000-0000-00001B000000}"/>
    <hyperlink ref="F61" r:id="rId23" xr:uid="{00000000-0004-0000-0000-00001D000000}"/>
    <hyperlink ref="F33" r:id="rId24" xr:uid="{00000000-0004-0000-0000-00001E000000}"/>
    <hyperlink ref="F73" r:id="rId25" xr:uid="{00000000-0004-0000-0000-00001F000000}"/>
    <hyperlink ref="F69" r:id="rId26" xr:uid="{00000000-0004-0000-0000-000020000000}"/>
    <hyperlink ref="F79" r:id="rId27" display="mailto:wayne@wwllc.net" xr:uid="{00000000-0004-0000-0000-000021000000}"/>
    <hyperlink ref="F75" r:id="rId28" display="mailto:throwj@fargo.k12.nd.us" xr:uid="{00000000-0004-0000-0000-000022000000}"/>
    <hyperlink ref="F26" r:id="rId29" display="mailto:merbes@crystalsugar.com" xr:uid="{00000000-0004-0000-0000-000024000000}"/>
    <hyperlink ref="F40" r:id="rId30" display="mailto:kappelb@gmail.com" xr:uid="{00000000-0004-0000-0000-000025000000}"/>
    <hyperlink ref="F63" r:id="rId31" xr:uid="{00000000-0004-0000-0000-000026000000}"/>
    <hyperlink ref="F11" r:id="rId32" display="mailto:brian@bohanna.org" xr:uid="{00000000-0004-0000-0000-000027000000}"/>
    <hyperlink ref="F42" r:id="rId33" tooltip="Email Daniel Koiner" display="mailto:daniel.koiner@ndsu.edu" xr:uid="{00000000-0004-0000-0000-000028000000}"/>
    <hyperlink ref="F25" r:id="rId34" xr:uid="{00000000-0004-0000-0000-00002A000000}"/>
    <hyperlink ref="G25" r:id="rId35" xr:uid="{00000000-0004-0000-0000-00002B000000}"/>
    <hyperlink ref="F22" r:id="rId36" xr:uid="{00000000-0004-0000-0000-00002C000000}"/>
    <hyperlink ref="F9" r:id="rId37" xr:uid="{00000000-0004-0000-0000-00002D000000}"/>
    <hyperlink ref="F50" r:id="rId38" xr:uid="{00000000-0004-0000-0000-00002F000000}"/>
    <hyperlink ref="F77" r:id="rId39" display="mailto:Patrick.Walker@TitanMachinery.com" xr:uid="{00000000-0004-0000-0000-000030000000}"/>
    <hyperlink ref="F16" r:id="rId40" xr:uid="{00000000-0004-0000-0000-000031000000}"/>
    <hyperlink ref="F65" r:id="rId41" display="mailto:carrie.scarr@outlook.com" xr:uid="{00000000-0004-0000-0000-000032000000}"/>
    <hyperlink ref="F44" r:id="rId42" xr:uid="{00000000-0004-0000-0000-000033000000}"/>
    <hyperlink ref="F52" r:id="rId43" display="mailto:emitchell@west-fargo.k12.nd.us" xr:uid="{00000000-0004-0000-0000-000034000000}"/>
    <hyperlink ref="F84" r:id="rId44" xr:uid="{00000000-0004-0000-0000-000036000000}"/>
    <hyperlink ref="F85" r:id="rId45" xr:uid="{00000000-0004-0000-0000-000037000000}"/>
    <hyperlink ref="F91" r:id="rId46" xr:uid="{00000000-0004-0000-0000-000038000000}"/>
    <hyperlink ref="F88" r:id="rId47" xr:uid="{00000000-0004-0000-0000-000039000000}"/>
    <hyperlink ref="F83" r:id="rId48" xr:uid="{00000000-0004-0000-0000-00003A000000}"/>
    <hyperlink ref="F87" r:id="rId49" xr:uid="{00000000-0004-0000-0000-00003B000000}"/>
    <hyperlink ref="F86" r:id="rId50" xr:uid="{00000000-0004-0000-0000-00003C000000}"/>
    <hyperlink ref="F30" r:id="rId51" display="mailto:AndyHaugen@outlook.com" xr:uid="{6056AD2B-7F9B-440F-92E7-931B17128DE2}"/>
    <hyperlink ref="F67" r:id="rId52" xr:uid="{A2560878-9A34-4B92-8B13-E500FCA72C4B}"/>
    <hyperlink ref="F57" r:id="rId53" xr:uid="{325F0EA0-FB3E-4B3B-A9F7-A945D0B41C86}"/>
    <hyperlink ref="F46" r:id="rId54" xr:uid="{8D5EFE42-1C5C-4097-9F66-13A816275577}"/>
    <hyperlink ref="F90" r:id="rId55" xr:uid="{73D1B922-EF1F-4731-BE96-8E294B0C3FC0}"/>
    <hyperlink ref="F78" r:id="rId56" xr:uid="{962D950F-143E-416C-936C-5C65CCB4E3ED}"/>
    <hyperlink ref="F32" r:id="rId57" xr:uid="{EC538289-832F-4DFE-928C-36C451DBA3D7}"/>
    <hyperlink ref="F27" r:id="rId58" xr:uid="{DA88523A-F134-4D25-86A4-8E8A46811BB6}"/>
    <hyperlink ref="F23" r:id="rId59" xr:uid="{6C672B72-5F89-48D3-9BA5-6696334E09AC}"/>
    <hyperlink ref="F43" r:id="rId60" xr:uid="{F4E99C3A-0B86-4346-8F2F-7667A57CC17F}"/>
    <hyperlink ref="F68" r:id="rId61" xr:uid="{3F1A3F4D-62D1-4B05-BE51-CEBD9F12F2E5}"/>
    <hyperlink ref="F47" r:id="rId62" display="mailto:nlindhag@FargoND.gov" xr:uid="{6A4FC8B9-4FBD-449D-B4B9-502EAB072A9C}"/>
    <hyperlink ref="F15" r:id="rId63" xr:uid="{2A85D310-91A4-4E3B-A816-74EAEFC66DC6}"/>
  </hyperlinks>
  <pageMargins left="0.70000000000000007" right="0.70000000000000007" top="1.341" bottom="1.341" header="1.0456999999999999" footer="1.0456999999999999"/>
  <pageSetup fitToWidth="0" fitToHeight="0" pageOrder="overThenDown" orientation="portrait" r:id="rId6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C2" sqref="C2"/>
    </sheetView>
  </sheetViews>
  <sheetFormatPr defaultRowHeight="15"/>
  <cols>
    <col min="1" max="1" width="15.75" style="15" bestFit="1" customWidth="1"/>
    <col min="2" max="2" width="15.875" style="15" bestFit="1" customWidth="1"/>
    <col min="3" max="16384" width="9" style="15"/>
  </cols>
  <sheetData>
    <row r="1" spans="1:3" ht="15.75">
      <c r="A1" s="13" t="s">
        <v>260</v>
      </c>
      <c r="B1" s="13" t="s">
        <v>261</v>
      </c>
      <c r="C1" s="14" t="s">
        <v>333</v>
      </c>
    </row>
    <row r="2" spans="1:3" ht="15.75">
      <c r="A2" s="12" t="s">
        <v>331</v>
      </c>
      <c r="B2" s="16" t="s">
        <v>332</v>
      </c>
      <c r="C2" s="14"/>
    </row>
    <row r="3" spans="1:3" ht="15.75">
      <c r="A3" s="12" t="s">
        <v>331</v>
      </c>
      <c r="B3" s="16" t="s">
        <v>332</v>
      </c>
      <c r="C3" s="14"/>
    </row>
    <row r="4" spans="1:3" ht="15.75">
      <c r="A4" s="12" t="s">
        <v>331</v>
      </c>
      <c r="B4" s="16" t="s">
        <v>332</v>
      </c>
      <c r="C4" s="14"/>
    </row>
    <row r="5" spans="1:3" ht="15.75">
      <c r="A5" s="12" t="s">
        <v>331</v>
      </c>
      <c r="B5" s="16" t="s">
        <v>332</v>
      </c>
      <c r="C5" s="14"/>
    </row>
    <row r="6" spans="1:3" ht="15.75">
      <c r="A6" s="12" t="s">
        <v>331</v>
      </c>
      <c r="B6" s="16" t="s">
        <v>332</v>
      </c>
      <c r="C6" s="14"/>
    </row>
    <row r="7" spans="1:3" ht="15.75">
      <c r="A7" s="12" t="s">
        <v>331</v>
      </c>
      <c r="B7" s="16" t="s">
        <v>332</v>
      </c>
      <c r="C7" s="14"/>
    </row>
    <row r="8" spans="1:3" ht="15.75">
      <c r="A8" s="12" t="s">
        <v>331</v>
      </c>
      <c r="B8" s="16" t="s">
        <v>332</v>
      </c>
      <c r="C8" s="14"/>
    </row>
    <row r="9" spans="1:3" ht="15.75">
      <c r="A9" s="12" t="s">
        <v>331</v>
      </c>
      <c r="B9" s="16" t="s">
        <v>332</v>
      </c>
      <c r="C9" s="14"/>
    </row>
    <row r="10" spans="1:3" ht="15.75">
      <c r="A10" s="12" t="s">
        <v>331</v>
      </c>
      <c r="B10" s="16" t="s">
        <v>332</v>
      </c>
      <c r="C10" s="14"/>
    </row>
    <row r="11" spans="1:3" ht="15.75">
      <c r="A11" s="12" t="s">
        <v>331</v>
      </c>
      <c r="B11" s="16" t="s">
        <v>332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23"/>
  <sheetViews>
    <sheetView topLeftCell="A22" workbookViewId="0">
      <selection activeCell="H9" sqref="H9"/>
    </sheetView>
  </sheetViews>
  <sheetFormatPr defaultRowHeight="12.75"/>
  <cols>
    <col min="1" max="1" width="9.75" style="1" bestFit="1" customWidth="1"/>
    <col min="2" max="2" width="10.75" style="1" bestFit="1" customWidth="1"/>
    <col min="3" max="3" width="12.625" style="3" bestFit="1" customWidth="1"/>
    <col min="4" max="4" width="29.625" style="3" bestFit="1" customWidth="1"/>
    <col min="5" max="16384" width="9" style="3"/>
  </cols>
  <sheetData>
    <row r="1" spans="1:4">
      <c r="A1" s="2" t="s">
        <v>0</v>
      </c>
      <c r="B1" s="2" t="s">
        <v>1</v>
      </c>
      <c r="C1" s="2" t="s">
        <v>389</v>
      </c>
      <c r="D1" s="2" t="s">
        <v>4</v>
      </c>
    </row>
    <row r="2" spans="1:4" ht="15">
      <c r="A2" s="19" t="str">
        <f>master_list!A2</f>
        <v>Craig</v>
      </c>
      <c r="B2" s="19" t="str">
        <f>master_list!B2</f>
        <v>Alme</v>
      </c>
      <c r="C2" s="19" t="str">
        <f>master_list!C2</f>
        <v>no</v>
      </c>
      <c r="D2" s="19">
        <f>IF(C2="yes",master_list!F2,0)</f>
        <v>0</v>
      </c>
    </row>
    <row r="3" spans="1:4" ht="15">
      <c r="A3" s="19" t="str">
        <f>master_list!A3</f>
        <v>Cathy</v>
      </c>
      <c r="B3" s="19" t="str">
        <f>master_list!B3</f>
        <v>Altendorf</v>
      </c>
      <c r="C3" s="19" t="str">
        <f>master_list!C3</f>
        <v>no</v>
      </c>
      <c r="D3" s="19">
        <f>IF(C3="yes",master_list!F3,0)</f>
        <v>0</v>
      </c>
    </row>
    <row r="4" spans="1:4" ht="15">
      <c r="A4" s="19" t="str">
        <f>master_list!A4</f>
        <v>Paul</v>
      </c>
      <c r="B4" s="19" t="str">
        <f>master_list!B4</f>
        <v>Amundson</v>
      </c>
      <c r="C4" s="19" t="str">
        <f>master_list!C4</f>
        <v>no</v>
      </c>
      <c r="D4" s="19">
        <f>IF(C4="yes",master_list!F4,0)</f>
        <v>0</v>
      </c>
    </row>
    <row r="5" spans="1:4" ht="15">
      <c r="A5" s="19" t="str">
        <f>master_list!A5</f>
        <v>James</v>
      </c>
      <c r="B5" s="19" t="str">
        <f>master_list!B5</f>
        <v>Anderson</v>
      </c>
      <c r="C5" s="19" t="str">
        <f>master_list!C5</f>
        <v>yes</v>
      </c>
      <c r="D5" s="19" t="str">
        <f>IF(C5="yes",master_list!F5,0)</f>
        <v>James.Anderson@westfargond.gov</v>
      </c>
    </row>
    <row r="6" spans="1:4" ht="15">
      <c r="A6" s="19" t="str">
        <f>master_list!A6</f>
        <v>Dilip</v>
      </c>
      <c r="B6" s="19" t="str">
        <f>master_list!B6</f>
        <v>Apte</v>
      </c>
      <c r="C6" s="19" t="str">
        <f>master_list!C6</f>
        <v>no</v>
      </c>
      <c r="D6" s="19">
        <f>IF(C6="yes",master_list!F6,0)</f>
        <v>0</v>
      </c>
    </row>
    <row r="7" spans="1:4" ht="15">
      <c r="A7" s="19" t="str">
        <f>master_list!A7</f>
        <v>Arday</v>
      </c>
      <c r="B7" s="19" t="str">
        <f>master_list!B7</f>
        <v>Ardayfio</v>
      </c>
      <c r="C7" s="19" t="str">
        <f>master_list!C7</f>
        <v>no</v>
      </c>
      <c r="D7" s="19">
        <f>IF(C7="yes",master_list!F7,0)</f>
        <v>0</v>
      </c>
    </row>
    <row r="8" spans="1:4" ht="15">
      <c r="A8" s="19" t="str">
        <f>master_list!A8</f>
        <v>Mike</v>
      </c>
      <c r="B8" s="19" t="str">
        <f>master_list!B8</f>
        <v>Arvidson</v>
      </c>
      <c r="C8" s="19" t="str">
        <f>master_list!C8</f>
        <v>no</v>
      </c>
      <c r="D8" s="19">
        <f>IF(C8="yes",master_list!F8,0)</f>
        <v>0</v>
      </c>
    </row>
    <row r="9" spans="1:4" ht="15">
      <c r="A9" s="19" t="str">
        <f>master_list!A9</f>
        <v>Jody</v>
      </c>
      <c r="B9" s="19" t="str">
        <f>master_list!B9</f>
        <v>Bauer</v>
      </c>
      <c r="C9" s="19" t="str">
        <f>master_list!C9</f>
        <v>no</v>
      </c>
      <c r="D9" s="19">
        <f>IF(C9="yes",master_list!F9,0)</f>
        <v>0</v>
      </c>
    </row>
    <row r="10" spans="1:4" ht="15">
      <c r="A10" s="19" t="str">
        <f>master_list!A10</f>
        <v>Jeremy</v>
      </c>
      <c r="B10" s="19" t="str">
        <f>master_list!B10</f>
        <v>Begg</v>
      </c>
      <c r="C10" s="19" t="str">
        <f>master_list!C10</f>
        <v>no</v>
      </c>
      <c r="D10" s="19">
        <f>IF(C10="yes",master_list!F10,0)</f>
        <v>0</v>
      </c>
    </row>
    <row r="11" spans="1:4" ht="15">
      <c r="A11" s="19" t="str">
        <f>master_list!A11</f>
        <v>Brian</v>
      </c>
      <c r="B11" s="19" t="str">
        <f>master_list!B11</f>
        <v>Bohanna</v>
      </c>
      <c r="C11" s="19" t="str">
        <f>master_list!C11</f>
        <v>no</v>
      </c>
      <c r="D11" s="19">
        <f>IF(C11="yes",master_list!F11,0)</f>
        <v>0</v>
      </c>
    </row>
    <row r="12" spans="1:4" ht="15">
      <c r="A12" s="19" t="str">
        <f>master_list!A12</f>
        <v>Kris</v>
      </c>
      <c r="B12" s="19" t="str">
        <f>master_list!B12</f>
        <v>Boland</v>
      </c>
      <c r="C12" s="19" t="str">
        <f>master_list!C12</f>
        <v>no</v>
      </c>
      <c r="D12" s="19">
        <f>IF(C12="yes",master_list!G12,0)</f>
        <v>0</v>
      </c>
    </row>
    <row r="13" spans="1:4" ht="15">
      <c r="A13" s="19" t="str">
        <f>master_list!A13</f>
        <v>Gail</v>
      </c>
      <c r="B13" s="19" t="str">
        <f>master_list!B13</f>
        <v>Bratholt</v>
      </c>
      <c r="C13" s="19" t="str">
        <f>master_list!C13</f>
        <v>no</v>
      </c>
      <c r="D13" s="19">
        <f>IF(C13="yes",master_list!F13,0)</f>
        <v>0</v>
      </c>
    </row>
    <row r="14" spans="1:4" ht="15">
      <c r="A14" s="19" t="str">
        <f>master_list!A14</f>
        <v>Michael</v>
      </c>
      <c r="B14" s="19" t="str">
        <f>master_list!B14</f>
        <v>Brown</v>
      </c>
      <c r="C14" s="19" t="str">
        <f>master_list!C14</f>
        <v>no</v>
      </c>
      <c r="D14" s="19">
        <f>IF(C14="yes",master_list!F14,0)</f>
        <v>0</v>
      </c>
    </row>
    <row r="15" spans="1:4" ht="15">
      <c r="A15" s="19" t="str">
        <f>master_list!A15</f>
        <v>Bruce</v>
      </c>
      <c r="B15" s="19" t="str">
        <f>master_list!B15</f>
        <v>Burke</v>
      </c>
      <c r="C15" s="19" t="str">
        <f>master_list!C15</f>
        <v>no</v>
      </c>
      <c r="D15" s="19">
        <f>IF(C15="yes",master_list!F15,0)</f>
        <v>0</v>
      </c>
    </row>
    <row r="16" spans="1:4" ht="15">
      <c r="A16" s="19" t="str">
        <f>master_list!A16</f>
        <v>Peter</v>
      </c>
      <c r="B16" s="19" t="str">
        <f>master_list!B16</f>
        <v>Bushaw</v>
      </c>
      <c r="C16" s="19" t="str">
        <f>master_list!C16</f>
        <v>no</v>
      </c>
      <c r="D16" s="19">
        <f>IF(C16="yes",master_list!F16,0)</f>
        <v>0</v>
      </c>
    </row>
    <row r="17" spans="1:4" ht="15">
      <c r="A17" s="19" t="str">
        <f>master_list!A17</f>
        <v>Casey</v>
      </c>
      <c r="B17" s="19" t="str">
        <f>master_list!B17</f>
        <v>Chambers</v>
      </c>
      <c r="C17" s="19" t="str">
        <f>master_list!C17</f>
        <v>no</v>
      </c>
      <c r="D17" s="19">
        <f>IF(C17="yes",master_list!F17,0)</f>
        <v>0</v>
      </c>
    </row>
    <row r="18" spans="1:4" ht="15">
      <c r="A18" s="19" t="str">
        <f>master_list!A18</f>
        <v>Jim</v>
      </c>
      <c r="B18" s="19" t="str">
        <f>master_list!B18</f>
        <v>Christopher</v>
      </c>
      <c r="C18" s="19" t="str">
        <f>master_list!C18</f>
        <v>no</v>
      </c>
      <c r="D18" s="19">
        <f>IF(C18="yes",master_list!F18,0)</f>
        <v>0</v>
      </c>
    </row>
    <row r="19" spans="1:4" ht="15">
      <c r="A19" s="19" t="str">
        <f>master_list!A19</f>
        <v>Matt</v>
      </c>
      <c r="B19" s="19" t="str">
        <f>master_list!B19</f>
        <v>Coykendall</v>
      </c>
      <c r="C19" s="19" t="str">
        <f>master_list!C19</f>
        <v>no</v>
      </c>
      <c r="D19" s="19">
        <f>IF(C19="yes",master_list!F19,0)</f>
        <v>0</v>
      </c>
    </row>
    <row r="20" spans="1:4" ht="15">
      <c r="A20" s="19" t="str">
        <f>master_list!A20</f>
        <v>Bruce</v>
      </c>
      <c r="B20" s="19" t="str">
        <f>master_list!B20</f>
        <v>Curtis</v>
      </c>
      <c r="C20" s="19" t="str">
        <f>master_list!C20</f>
        <v>yes</v>
      </c>
      <c r="D20" s="19" t="str">
        <f>IF(C20="yes",master_list!F20,0)</f>
        <v>bruce.curtis@ndsu.edu</v>
      </c>
    </row>
    <row r="21" spans="1:4" ht="15">
      <c r="A21" s="19" t="str">
        <f>master_list!A21</f>
        <v>Kelvin</v>
      </c>
      <c r="B21" s="19" t="str">
        <f>master_list!B21</f>
        <v>Daniels</v>
      </c>
      <c r="C21" s="19" t="str">
        <f>master_list!C21</f>
        <v>no</v>
      </c>
      <c r="D21" s="19">
        <f>IF(C21="yes",master_list!F21,0)</f>
        <v>0</v>
      </c>
    </row>
    <row r="22" spans="1:4" ht="15">
      <c r="A22" s="19" t="str">
        <f>master_list!A22</f>
        <v>Greg</v>
      </c>
      <c r="B22" s="19" t="str">
        <f>master_list!B22</f>
        <v>Depee</v>
      </c>
      <c r="C22" s="19" t="str">
        <f>master_list!C22</f>
        <v>no</v>
      </c>
      <c r="D22" s="19">
        <f>IF(C22="yes",master_list!F22,0)</f>
        <v>0</v>
      </c>
    </row>
    <row r="23" spans="1:4" ht="15">
      <c r="A23" s="19" t="str">
        <f>master_list!A23</f>
        <v>Aaron</v>
      </c>
      <c r="B23" s="19" t="str">
        <f>master_list!B23</f>
        <v>Dougherty</v>
      </c>
      <c r="C23" s="19" t="str">
        <f>master_list!C23</f>
        <v>yes</v>
      </c>
      <c r="D23" s="19" t="str">
        <f>IF(C23="yes",master_list!F23,0)</f>
        <v>aaron.dougherty@farmersedge.ca</v>
      </c>
    </row>
    <row r="24" spans="1:4" ht="15">
      <c r="A24" s="19" t="str">
        <f>master_list!A24</f>
        <v>Jeff</v>
      </c>
      <c r="B24" s="19" t="str">
        <f>master_list!B24</f>
        <v>Duffield</v>
      </c>
      <c r="C24" s="19" t="str">
        <f>master_list!C24</f>
        <v>no</v>
      </c>
      <c r="D24" s="19">
        <f>IF(C24="yes",master_list!F24,0)</f>
        <v>0</v>
      </c>
    </row>
    <row r="25" spans="1:4" ht="15">
      <c r="A25" s="19" t="str">
        <f>master_list!A25</f>
        <v>Travis</v>
      </c>
      <c r="B25" s="19" t="str">
        <f>master_list!B25</f>
        <v>Durick</v>
      </c>
      <c r="C25" s="19" t="str">
        <f>master_list!C25</f>
        <v>no</v>
      </c>
      <c r="D25" s="19">
        <f>IF(C25="yes",master_list!F25,0)</f>
        <v>0</v>
      </c>
    </row>
    <row r="26" spans="1:4" ht="15">
      <c r="A26" s="19" t="str">
        <f>master_list!A26</f>
        <v>Marty</v>
      </c>
      <c r="B26" s="19" t="str">
        <f>master_list!B26</f>
        <v>Erbes</v>
      </c>
      <c r="C26" s="19" t="str">
        <f>master_list!C26</f>
        <v>no</v>
      </c>
      <c r="D26" s="19">
        <f>IF(C26="yes",master_list!F26,0)</f>
        <v>0</v>
      </c>
    </row>
    <row r="27" spans="1:4" ht="15">
      <c r="A27" s="19" t="str">
        <f>master_list!A27</f>
        <v>Charles</v>
      </c>
      <c r="B27" s="19" t="str">
        <f>master_list!B27</f>
        <v>Francis</v>
      </c>
      <c r="C27" s="19" t="str">
        <f>master_list!C27</f>
        <v>yes</v>
      </c>
      <c r="D27" s="19" t="str">
        <f>IF(C27="yes",master_list!F27,0)</f>
        <v>cfrancis@west-fargo.k12.nd.us</v>
      </c>
    </row>
    <row r="28" spans="1:4" ht="15">
      <c r="A28" s="19" t="str">
        <f>master_list!A28</f>
        <v>Kristie</v>
      </c>
      <c r="B28" s="19" t="str">
        <f>master_list!B28</f>
        <v>Hagen</v>
      </c>
      <c r="C28" s="19" t="str">
        <f>master_list!C28</f>
        <v>no</v>
      </c>
      <c r="D28" s="19">
        <f>IF(C28="yes",master_list!F28,0)</f>
        <v>0</v>
      </c>
    </row>
    <row r="29" spans="1:4" ht="15">
      <c r="A29" s="19" t="str">
        <f>master_list!A29</f>
        <v>Max</v>
      </c>
      <c r="B29" s="19" t="str">
        <f>master_list!B29</f>
        <v>Hanft</v>
      </c>
      <c r="C29" s="19" t="str">
        <f>master_list!C29</f>
        <v>no</v>
      </c>
      <c r="D29" s="19">
        <f>IF(C29="yes",master_list!F29,0)</f>
        <v>0</v>
      </c>
    </row>
    <row r="30" spans="1:4" ht="15">
      <c r="A30" s="19" t="str">
        <f>master_list!A30</f>
        <v>Andrew</v>
      </c>
      <c r="B30" s="19" t="str">
        <f>master_list!B30</f>
        <v>Haugen</v>
      </c>
      <c r="C30" s="19" t="str">
        <f>master_list!C30</f>
        <v>no</v>
      </c>
      <c r="D30" s="19">
        <f>IF(C30="yes",master_list!F30,0)</f>
        <v>0</v>
      </c>
    </row>
    <row r="31" spans="1:4" ht="15">
      <c r="A31" s="19" t="str">
        <f>master_list!A31</f>
        <v>Bjorn</v>
      </c>
      <c r="B31" s="19" t="str">
        <f>master_list!B31</f>
        <v>Heide</v>
      </c>
      <c r="C31" s="19" t="str">
        <f>master_list!C31</f>
        <v>no</v>
      </c>
      <c r="D31" s="19">
        <f>IF(C31="yes",master_list!F31,0)</f>
        <v>0</v>
      </c>
    </row>
    <row r="32" spans="1:4" ht="15">
      <c r="A32" s="19" t="str">
        <f>master_list!A32</f>
        <v>Bob</v>
      </c>
      <c r="B32" s="19" t="str">
        <f>master_list!B32</f>
        <v>Henderson</v>
      </c>
      <c r="C32" s="19" t="str">
        <f>master_list!C32</f>
        <v>yes</v>
      </c>
      <c r="D32" s="19" t="str">
        <f>IF(C32="yes",master_list!F32,0)</f>
        <v>hendersonb@casscountynd.gov  </v>
      </c>
    </row>
    <row r="33" spans="1:4" ht="15">
      <c r="A33" s="19" t="e">
        <f>master_list!#REF!</f>
        <v>#REF!</v>
      </c>
      <c r="B33" s="19" t="e">
        <f>master_list!#REF!</f>
        <v>#REF!</v>
      </c>
      <c r="C33" s="19" t="e">
        <f>master_list!#REF!</f>
        <v>#REF!</v>
      </c>
      <c r="D33" s="19" t="e">
        <f>IF(C33="yes",master_list!#REF!,0)</f>
        <v>#REF!</v>
      </c>
    </row>
    <row r="34" spans="1:4" ht="15">
      <c r="A34" s="19" t="str">
        <f>master_list!A33</f>
        <v>Brice</v>
      </c>
      <c r="B34" s="19" t="str">
        <f>master_list!B33</f>
        <v>Hoffman</v>
      </c>
      <c r="C34" s="19" t="str">
        <f>master_list!C33</f>
        <v>no</v>
      </c>
      <c r="D34" s="19">
        <f>IF(C34="yes",master_list!F33,0)</f>
        <v>0</v>
      </c>
    </row>
    <row r="35" spans="1:4" ht="15">
      <c r="A35" s="19" t="str">
        <f>master_list!A34</f>
        <v>Randy</v>
      </c>
      <c r="B35" s="19" t="str">
        <f>master_list!B34</f>
        <v>Holcomb</v>
      </c>
      <c r="C35" s="19" t="str">
        <f>master_list!C34</f>
        <v>no</v>
      </c>
      <c r="D35" s="19">
        <f>IF(C35="yes",master_list!F34,0)</f>
        <v>0</v>
      </c>
    </row>
    <row r="36" spans="1:4" ht="15">
      <c r="A36" s="19" t="str">
        <f>master_list!A35</f>
        <v>Nick</v>
      </c>
      <c r="B36" s="19" t="str">
        <f>master_list!B35</f>
        <v>Ingolfsland</v>
      </c>
      <c r="C36" s="19" t="str">
        <f>master_list!C35</f>
        <v>no</v>
      </c>
      <c r="D36" s="19">
        <f>IF(C36="yes",master_list!F35,0)</f>
        <v>0</v>
      </c>
    </row>
    <row r="37" spans="1:4" ht="15">
      <c r="A37" s="19" t="str">
        <f>master_list!A36</f>
        <v>Dean</v>
      </c>
      <c r="B37" s="19" t="str">
        <f>master_list!B36</f>
        <v>Johnson</v>
      </c>
      <c r="C37" s="19" t="str">
        <f>master_list!C36</f>
        <v>no</v>
      </c>
      <c r="D37" s="19">
        <f>IF(C37="yes",master_list!F36,0)</f>
        <v>0</v>
      </c>
    </row>
    <row r="38" spans="1:4" ht="15">
      <c r="A38" s="19" t="str">
        <f>master_list!A37</f>
        <v>Nathan</v>
      </c>
      <c r="B38" s="19" t="str">
        <f>master_list!B37</f>
        <v>Johnson</v>
      </c>
      <c r="C38" s="19" t="str">
        <f>master_list!C37</f>
        <v>no</v>
      </c>
      <c r="D38" s="19">
        <f>IF(C38="yes",master_list!F37,0)</f>
        <v>0</v>
      </c>
    </row>
    <row r="39" spans="1:4" ht="15">
      <c r="A39" s="19" t="str">
        <f>master_list!A38</f>
        <v>Shane</v>
      </c>
      <c r="B39" s="19" t="str">
        <f>master_list!B38</f>
        <v>Johnson</v>
      </c>
      <c r="C39" s="19" t="str">
        <f>master_list!C38</f>
        <v>no</v>
      </c>
      <c r="D39" s="19">
        <f>IF(C39="yes",master_list!F38,0)</f>
        <v>0</v>
      </c>
    </row>
    <row r="40" spans="1:4" ht="15">
      <c r="A40" s="19" t="str">
        <f>master_list!A39</f>
        <v>Wyatt</v>
      </c>
      <c r="B40" s="19" t="str">
        <f>master_list!B39</f>
        <v>Johnson</v>
      </c>
      <c r="C40" s="19" t="str">
        <f>master_list!C39</f>
        <v>no</v>
      </c>
      <c r="D40" s="19">
        <f>IF(C40="yes",master_list!F39,0)</f>
        <v>0</v>
      </c>
    </row>
    <row r="41" spans="1:4" ht="15">
      <c r="A41" s="19" t="str">
        <f>master_list!A40</f>
        <v>Brian</v>
      </c>
      <c r="B41" s="19" t="str">
        <f>master_list!B40</f>
        <v>Kappel</v>
      </c>
      <c r="C41" s="19" t="str">
        <f>master_list!C40</f>
        <v>no</v>
      </c>
      <c r="D41" s="19">
        <f>IF(C41="yes",master_list!F40,0)</f>
        <v>0</v>
      </c>
    </row>
    <row r="42" spans="1:4" ht="15">
      <c r="A42" s="19" t="str">
        <f>master_list!A41</f>
        <v>Gus</v>
      </c>
      <c r="B42" s="19" t="str">
        <f>master_list!B41</f>
        <v>Klemm</v>
      </c>
      <c r="C42" s="19" t="str">
        <f>master_list!C41</f>
        <v>no</v>
      </c>
      <c r="D42" s="19">
        <f>IF(C42="yes",master_list!F41,0)</f>
        <v>0</v>
      </c>
    </row>
    <row r="43" spans="1:4" ht="15">
      <c r="A43" s="19" t="str">
        <f>master_list!A42</f>
        <v>Daniel</v>
      </c>
      <c r="B43" s="19" t="str">
        <f>master_list!B42</f>
        <v>Koiner</v>
      </c>
      <c r="C43" s="19" t="str">
        <f>master_list!C42</f>
        <v>no</v>
      </c>
      <c r="D43" s="19">
        <f>IF(C43="yes",master_list!F42,0)</f>
        <v>0</v>
      </c>
    </row>
    <row r="44" spans="1:4" ht="15">
      <c r="A44" s="19" t="str">
        <f>master_list!A43</f>
        <v>John</v>
      </c>
      <c r="B44" s="19" t="str">
        <f>master_list!B43</f>
        <v>Kollman</v>
      </c>
      <c r="C44" s="19" t="str">
        <f>master_list!C43</f>
        <v>yes</v>
      </c>
      <c r="D44" s="19" t="str">
        <f>IF(C44="yes",master_list!F43,0)</f>
        <v>john_kollman@afbisinc.com</v>
      </c>
    </row>
    <row r="45" spans="1:4" ht="15">
      <c r="A45" s="19" t="str">
        <f>master_list!A44</f>
        <v xml:space="preserve">Pete </v>
      </c>
      <c r="B45" s="19" t="str">
        <f>master_list!B44</f>
        <v>Lambertz</v>
      </c>
      <c r="C45" s="19" t="str">
        <f>master_list!C44</f>
        <v>no</v>
      </c>
      <c r="D45" s="19">
        <f>IF(C45="yes",master_list!F44,0)</f>
        <v>0</v>
      </c>
    </row>
    <row r="46" spans="1:4" ht="15">
      <c r="A46" s="19" t="str">
        <f>master_list!A45</f>
        <v>Sam</v>
      </c>
      <c r="B46" s="19" t="str">
        <f>master_list!B45</f>
        <v>Larson</v>
      </c>
      <c r="C46" s="19" t="str">
        <f>master_list!C45</f>
        <v>no</v>
      </c>
      <c r="D46" s="19">
        <f>IF(C46="yes",master_list!F45,0)</f>
        <v>0</v>
      </c>
    </row>
    <row r="47" spans="1:4" ht="15">
      <c r="A47" s="19" t="str">
        <f>master_list!A46</f>
        <v>Monica</v>
      </c>
      <c r="B47" s="19" t="str">
        <f>master_list!B46</f>
        <v>Laurent</v>
      </c>
      <c r="C47" s="19" t="str">
        <f>master_list!C46</f>
        <v>no</v>
      </c>
      <c r="D47" s="19">
        <f>IF(C47="yes",master_list!F46,0)</f>
        <v>0</v>
      </c>
    </row>
    <row r="48" spans="1:4" ht="15">
      <c r="A48" s="19" t="str">
        <f>master_list!A47</f>
        <v>Nick</v>
      </c>
      <c r="B48" s="19" t="str">
        <f>master_list!B47</f>
        <v>Lindhag</v>
      </c>
      <c r="C48" s="19" t="str">
        <f>master_list!C47</f>
        <v>no</v>
      </c>
      <c r="D48" s="19">
        <f>IF(C48="yes",master_list!F47,0)</f>
        <v>0</v>
      </c>
    </row>
    <row r="49" spans="1:4" ht="15">
      <c r="A49" s="19" t="str">
        <f>master_list!A48</f>
        <v>Carl</v>
      </c>
      <c r="B49" s="19" t="str">
        <f>master_list!B48</f>
        <v>Lippincott</v>
      </c>
      <c r="C49" s="19" t="str">
        <f>master_list!C48</f>
        <v>no</v>
      </c>
      <c r="D49" s="19">
        <f>IF(C49="yes",master_list!F48,0)</f>
        <v>0</v>
      </c>
    </row>
    <row r="50" spans="1:4" ht="15">
      <c r="A50" s="19" t="str">
        <f>master_list!A49</f>
        <v>Johan</v>
      </c>
      <c r="B50" s="19" t="str">
        <f>master_list!B49</f>
        <v>Lucas</v>
      </c>
      <c r="C50" s="19" t="str">
        <f>master_list!C49</f>
        <v>yes</v>
      </c>
      <c r="D50" s="19" t="str">
        <f>IF(C50="yes",master_list!F49,0)</f>
        <v>BAREND.LUCAS@usbank.com</v>
      </c>
    </row>
    <row r="51" spans="1:4" ht="15">
      <c r="A51" s="19" t="str">
        <f>master_list!A50</f>
        <v>Jeff</v>
      </c>
      <c r="B51" s="19" t="str">
        <f>master_list!B50</f>
        <v>Martinson</v>
      </c>
      <c r="C51" s="19" t="str">
        <f>master_list!C50</f>
        <v>no</v>
      </c>
      <c r="D51" s="19">
        <f>IF(C51="yes",master_list!F50,0)</f>
        <v>0</v>
      </c>
    </row>
    <row r="52" spans="1:4" ht="15">
      <c r="A52" s="19" t="str">
        <f>master_list!A51</f>
        <v>Ryan</v>
      </c>
      <c r="B52" s="19" t="str">
        <f>master_list!B51</f>
        <v>Meche</v>
      </c>
      <c r="C52" s="19" t="str">
        <f>master_list!C51</f>
        <v>no</v>
      </c>
      <c r="D52" s="19">
        <f>IF(C52="yes",master_list!F51,0)</f>
        <v>0</v>
      </c>
    </row>
    <row r="53" spans="1:4" ht="15">
      <c r="A53" s="19" t="str">
        <f>master_list!A52</f>
        <v>Ed</v>
      </c>
      <c r="B53" s="19" t="str">
        <f>master_list!B52</f>
        <v>Mitchell</v>
      </c>
      <c r="C53" s="19" t="str">
        <f>master_list!C52</f>
        <v>no</v>
      </c>
      <c r="D53" s="19">
        <f>IF(C53="yes",master_list!F52,0)</f>
        <v>0</v>
      </c>
    </row>
    <row r="54" spans="1:4" ht="15">
      <c r="A54" s="19" t="str">
        <f>master_list!A53</f>
        <v>Ben</v>
      </c>
      <c r="B54" s="19" t="str">
        <f>master_list!B53</f>
        <v>Molstre</v>
      </c>
      <c r="C54" s="19" t="str">
        <f>master_list!C53</f>
        <v>no</v>
      </c>
      <c r="D54" s="19">
        <f>IF(C54="yes",master_list!G53,0)</f>
        <v>0</v>
      </c>
    </row>
    <row r="55" spans="1:4" ht="15">
      <c r="A55" s="19" t="str">
        <f>master_list!A54</f>
        <v>Logan</v>
      </c>
      <c r="B55" s="19" t="str">
        <f>master_list!B54</f>
        <v>Nordly</v>
      </c>
      <c r="C55" s="19" t="str">
        <f>master_list!C54</f>
        <v>no</v>
      </c>
      <c r="D55" s="19">
        <f>IF(C55="yes",master_list!F54,0)</f>
        <v>0</v>
      </c>
    </row>
    <row r="56" spans="1:4" ht="15">
      <c r="A56" s="19" t="str">
        <f>master_list!A55</f>
        <v>Robert</v>
      </c>
      <c r="B56" s="19" t="str">
        <f>master_list!B55</f>
        <v>Ogan</v>
      </c>
      <c r="C56" s="19" t="str">
        <f>master_list!C55</f>
        <v>no</v>
      </c>
      <c r="D56" s="19">
        <f>IF(C56="yes",master_list!F55,0)</f>
        <v>0</v>
      </c>
    </row>
    <row r="57" spans="1:4" ht="15">
      <c r="A57" s="19" t="str">
        <f>master_list!A56</f>
        <v>Dave</v>
      </c>
      <c r="B57" s="19" t="str">
        <f>master_list!B56</f>
        <v>Ownings</v>
      </c>
      <c r="C57" s="19" t="str">
        <f>master_list!C56</f>
        <v>no</v>
      </c>
      <c r="D57" s="19">
        <f>IF(C57="yes",master_list!F56,0)</f>
        <v>0</v>
      </c>
    </row>
    <row r="58" spans="1:4" ht="15">
      <c r="A58" s="19" t="str">
        <f>master_list!A57</f>
        <v>Chelsey</v>
      </c>
      <c r="B58" s="19" t="str">
        <f>master_list!B57</f>
        <v>Paulson</v>
      </c>
      <c r="C58" s="19" t="str">
        <f>master_list!C57</f>
        <v>no</v>
      </c>
      <c r="D58" s="19">
        <f>IF(C58="yes",master_list!F57,0)</f>
        <v>0</v>
      </c>
    </row>
    <row r="59" spans="1:4" ht="15">
      <c r="A59" s="19" t="str">
        <f>master_list!A58</f>
        <v>Tony</v>
      </c>
      <c r="B59" s="19" t="str">
        <f>master_list!B58</f>
        <v>Pietrzak</v>
      </c>
      <c r="C59" s="19" t="str">
        <f>master_list!C58</f>
        <v>no</v>
      </c>
      <c r="D59" s="19">
        <f>IF(C59="yes",master_list!F58,0)</f>
        <v>0</v>
      </c>
    </row>
    <row r="60" spans="1:4" ht="15">
      <c r="A60" s="19" t="str">
        <f>master_list!A59</f>
        <v>Raliegh</v>
      </c>
      <c r="B60" s="19" t="str">
        <f>master_list!B59</f>
        <v>Porter</v>
      </c>
      <c r="C60" s="19" t="str">
        <f>master_list!C59</f>
        <v>no</v>
      </c>
      <c r="D60" s="19">
        <f>IF(C60="yes",master_list!F59,0)</f>
        <v>0</v>
      </c>
    </row>
    <row r="61" spans="1:4" ht="15">
      <c r="A61" s="19" t="str">
        <f>master_list!A60</f>
        <v>Kyle</v>
      </c>
      <c r="B61" s="19" t="str">
        <f>master_list!B60</f>
        <v>Rodriguez</v>
      </c>
      <c r="C61" s="19" t="str">
        <f>master_list!C60</f>
        <v>no</v>
      </c>
      <c r="D61" s="19">
        <f>IF(C61="yes",master_list!F60,0)</f>
        <v>0</v>
      </c>
    </row>
    <row r="62" spans="1:4" ht="15">
      <c r="A62" s="19" t="str">
        <f>master_list!A61</f>
        <v>Brian</v>
      </c>
      <c r="B62" s="19" t="str">
        <f>master_list!B61</f>
        <v>Rom</v>
      </c>
      <c r="C62" s="19" t="str">
        <f>master_list!C61</f>
        <v>no</v>
      </c>
      <c r="D62" s="19">
        <f>IF(C62="yes",master_list!F61,0)</f>
        <v>0</v>
      </c>
    </row>
    <row r="63" spans="1:4" ht="15">
      <c r="A63" s="19" t="str">
        <f>master_list!A62</f>
        <v>Tim</v>
      </c>
      <c r="B63" s="19" t="str">
        <f>master_list!B62</f>
        <v>Sanden</v>
      </c>
      <c r="C63" s="19" t="str">
        <f>master_list!C62</f>
        <v>no</v>
      </c>
      <c r="D63" s="19">
        <f>IF(C63="yes",master_list!F62,0)</f>
        <v>0</v>
      </c>
    </row>
    <row r="64" spans="1:4" ht="15">
      <c r="A64" s="19" t="str">
        <f>master_list!A63</f>
        <v>Adam</v>
      </c>
      <c r="B64" s="19" t="str">
        <f>master_list!B63</f>
        <v>Sather</v>
      </c>
      <c r="C64" s="19" t="str">
        <f>master_list!C63</f>
        <v>no</v>
      </c>
      <c r="D64" s="19">
        <f>IF(C64="yes",master_list!F63,0)</f>
        <v>0</v>
      </c>
    </row>
    <row r="65" spans="1:4" ht="15">
      <c r="A65" s="19" t="str">
        <f>master_list!A64</f>
        <v>Mike</v>
      </c>
      <c r="B65" s="19" t="str">
        <f>master_list!B64</f>
        <v>Saunders</v>
      </c>
      <c r="C65" s="19" t="str">
        <f>master_list!C64</f>
        <v>no</v>
      </c>
      <c r="D65" s="19">
        <f>IF(C65="yes",master_list!F64,0)</f>
        <v>0</v>
      </c>
    </row>
    <row r="66" spans="1:4" ht="15">
      <c r="A66" s="19" t="str">
        <f>master_list!A65</f>
        <v>Carrie</v>
      </c>
      <c r="B66" s="19" t="str">
        <f>master_list!B65</f>
        <v>Scarr</v>
      </c>
      <c r="C66" s="19" t="str">
        <f>master_list!C65</f>
        <v>no</v>
      </c>
      <c r="D66" s="19">
        <f>IF(C66="yes",master_list!F65,0)</f>
        <v>0</v>
      </c>
    </row>
    <row r="67" spans="1:4" ht="15">
      <c r="A67" s="19" t="str">
        <f>master_list!A66</f>
        <v>Scott</v>
      </c>
      <c r="B67" s="19" t="str">
        <f>master_list!B66</f>
        <v>Schafer</v>
      </c>
      <c r="C67" s="19" t="str">
        <f>master_list!C66</f>
        <v>no</v>
      </c>
      <c r="D67" s="19">
        <f>IF(C67="yes",master_list!F66,0)</f>
        <v>0</v>
      </c>
    </row>
    <row r="68" spans="1:4" ht="15">
      <c r="A68" s="19" t="str">
        <f>master_list!A67</f>
        <v>Allen</v>
      </c>
      <c r="B68" s="19" t="str">
        <f>master_list!B67</f>
        <v>Schmitz</v>
      </c>
      <c r="C68" s="19" t="str">
        <f>master_list!C67</f>
        <v>yes</v>
      </c>
      <c r="D68" s="19" t="str">
        <f>IF(C68="yes",master_list!F67,0)</f>
        <v>aschmitz@star-energy.com</v>
      </c>
    </row>
    <row r="69" spans="1:4" ht="15">
      <c r="A69" s="19" t="str">
        <f>master_list!A68</f>
        <v>Tyler</v>
      </c>
      <c r="B69" s="19" t="str">
        <f>master_list!B68</f>
        <v>Skauge</v>
      </c>
      <c r="C69" s="19" t="str">
        <f>master_list!C68</f>
        <v>yes</v>
      </c>
      <c r="D69" s="19" t="str">
        <f>IF(C69="yes",master_list!F68,0)</f>
        <v>Tyler.r.skauge@gmail.com</v>
      </c>
    </row>
    <row r="70" spans="1:4" ht="15">
      <c r="A70" s="19" t="str">
        <f>master_list!A69</f>
        <v>Todd</v>
      </c>
      <c r="B70" s="19" t="str">
        <f>master_list!B69</f>
        <v>Smith</v>
      </c>
      <c r="C70" s="19" t="str">
        <f>master_list!C69</f>
        <v>no</v>
      </c>
      <c r="D70" s="19">
        <f>IF(C70="yes",master_list!F69,0)</f>
        <v>0</v>
      </c>
    </row>
    <row r="71" spans="1:4" ht="15">
      <c r="A71" s="19" t="str">
        <f>master_list!A70</f>
        <v>Ryan</v>
      </c>
      <c r="B71" s="19" t="str">
        <f>master_list!B70</f>
        <v>Stall</v>
      </c>
      <c r="C71" s="19" t="str">
        <f>master_list!C70</f>
        <v>no</v>
      </c>
      <c r="D71" s="19">
        <f>IF(C71="yes",master_list!F70,0)</f>
        <v>0</v>
      </c>
    </row>
    <row r="72" spans="1:4" ht="15">
      <c r="A72" s="19" t="str">
        <f>master_list!A71</f>
        <v>Don</v>
      </c>
      <c r="B72" s="19" t="str">
        <f>master_list!B71</f>
        <v>Stieha</v>
      </c>
      <c r="C72" s="19" t="str">
        <f>master_list!C71</f>
        <v>no</v>
      </c>
      <c r="D72" s="19">
        <f>IF(C72="yes",master_list!F71,0)</f>
        <v>0</v>
      </c>
    </row>
    <row r="73" spans="1:4" ht="15">
      <c r="A73" s="19" t="str">
        <f>master_list!A72</f>
        <v>Tyler</v>
      </c>
      <c r="B73" s="19" t="str">
        <f>master_list!B72</f>
        <v>Strand</v>
      </c>
      <c r="C73" s="19" t="str">
        <f>master_list!C72</f>
        <v>no</v>
      </c>
      <c r="D73" s="19">
        <f>IF(C73="yes",master_list!F72,0)</f>
        <v>0</v>
      </c>
    </row>
    <row r="74" spans="1:4" ht="15">
      <c r="A74" s="19" t="str">
        <f>master_list!A73</f>
        <v>John</v>
      </c>
      <c r="B74" s="19" t="str">
        <f>master_list!B73</f>
        <v>Tassava</v>
      </c>
      <c r="C74" s="19" t="str">
        <f>master_list!C73</f>
        <v>no</v>
      </c>
      <c r="D74" s="19">
        <f>IF(C74="yes",master_list!F73,0)</f>
        <v>0</v>
      </c>
    </row>
    <row r="75" spans="1:4" ht="15">
      <c r="A75" s="19" t="str">
        <f>master_list!A74</f>
        <v>Travis</v>
      </c>
      <c r="B75" s="19" t="str">
        <f>master_list!B74</f>
        <v>Thomas</v>
      </c>
      <c r="C75" s="19" t="str">
        <f>master_list!C74</f>
        <v>no</v>
      </c>
      <c r="D75" s="19">
        <f>IF(C75="yes",master_list!F74,0)</f>
        <v>0</v>
      </c>
    </row>
    <row r="76" spans="1:4" ht="15">
      <c r="A76" s="19" t="str">
        <f>master_list!A75</f>
        <v>Joe</v>
      </c>
      <c r="B76" s="19" t="str">
        <f>master_list!B75</f>
        <v>Throw</v>
      </c>
      <c r="C76" s="19" t="str">
        <f>master_list!C75</f>
        <v>no</v>
      </c>
      <c r="D76" s="19">
        <f>IF(C76="yes",master_list!F75,0)</f>
        <v>0</v>
      </c>
    </row>
    <row r="77" spans="1:4" ht="15">
      <c r="A77" s="19" t="str">
        <f>master_list!A76</f>
        <v>Bob</v>
      </c>
      <c r="B77" s="19" t="str">
        <f>master_list!B76</f>
        <v>Viou</v>
      </c>
      <c r="C77" s="19" t="str">
        <f>master_list!C76</f>
        <v>no</v>
      </c>
      <c r="D77" s="19">
        <f>IF(C77="yes",master_list!F76,0)</f>
        <v>0</v>
      </c>
    </row>
    <row r="78" spans="1:4" ht="15">
      <c r="A78" s="19" t="str">
        <f>master_list!A77</f>
        <v>Patrick</v>
      </c>
      <c r="B78" s="19" t="str">
        <f>master_list!B77</f>
        <v>Walker</v>
      </c>
      <c r="C78" s="19" t="str">
        <f>master_list!C77</f>
        <v>no</v>
      </c>
      <c r="D78" s="19">
        <f>IF(C78="yes",master_list!F77,0)</f>
        <v>0</v>
      </c>
    </row>
    <row r="79" spans="1:4" ht="15">
      <c r="A79" s="19"/>
      <c r="B79" s="19"/>
      <c r="C79" s="19"/>
      <c r="D79" s="19"/>
    </row>
    <row r="80" spans="1:4" ht="15">
      <c r="A80" s="19"/>
      <c r="B80" s="19"/>
      <c r="C80" s="19"/>
      <c r="D80" s="19"/>
    </row>
    <row r="81" spans="1:4" ht="15">
      <c r="A81" s="19" t="str">
        <f>master_list!A83</f>
        <v>Dan</v>
      </c>
      <c r="B81" s="19" t="str">
        <f>master_list!B83</f>
        <v>Carter</v>
      </c>
      <c r="C81" s="19" t="str">
        <f>master_list!C83</f>
        <v>maybe</v>
      </c>
      <c r="D81" s="19">
        <f>IF(C81="yes",master_list!F83,0)</f>
        <v>0</v>
      </c>
    </row>
    <row r="82" spans="1:4" ht="15">
      <c r="A82" s="19" t="str">
        <f>master_list!A84</f>
        <v>Deb</v>
      </c>
      <c r="B82" s="19" t="str">
        <f>master_list!B84</f>
        <v>Flaskerud</v>
      </c>
      <c r="C82" s="19" t="str">
        <f>master_list!C84</f>
        <v>maybe</v>
      </c>
      <c r="D82" s="19">
        <f>IF(C82="yes",master_list!F84,0)</f>
        <v>0</v>
      </c>
    </row>
    <row r="83" spans="1:4" ht="15">
      <c r="A83" s="19" t="str">
        <f>master_list!A85</f>
        <v>Dave</v>
      </c>
      <c r="B83" s="19" t="str">
        <f>master_list!B85</f>
        <v>Hjalmquist</v>
      </c>
      <c r="C83" s="19" t="str">
        <f>master_list!C85</f>
        <v>maybe</v>
      </c>
      <c r="D83" s="19">
        <f>IF(C83="yes",master_list!F85,0)</f>
        <v>0</v>
      </c>
    </row>
    <row r="84" spans="1:4" ht="15">
      <c r="A84" s="19" t="str">
        <f>master_list!A86</f>
        <v>Joanna</v>
      </c>
      <c r="B84" s="19" t="str">
        <f>master_list!B86</f>
        <v>Jesser</v>
      </c>
      <c r="C84" s="19" t="str">
        <f>master_list!C86</f>
        <v>maybe</v>
      </c>
      <c r="D84" s="19">
        <f>IF(C84="yes",master_list!F86,0)</f>
        <v>0</v>
      </c>
    </row>
    <row r="85" spans="1:4" ht="15">
      <c r="A85" s="19" t="str">
        <f>master_list!A87</f>
        <v>Janet</v>
      </c>
      <c r="B85" s="19" t="str">
        <f>master_list!B87</f>
        <v>Johnson</v>
      </c>
      <c r="C85" s="19" t="str">
        <f>master_list!C87</f>
        <v>maybe</v>
      </c>
      <c r="D85" s="19">
        <f>IF(C85="yes",master_list!F87,0)</f>
        <v>0</v>
      </c>
    </row>
    <row r="86" spans="1:4" ht="15">
      <c r="A86" s="19" t="str">
        <f>master_list!A88</f>
        <v>Jason</v>
      </c>
      <c r="B86" s="19" t="str">
        <f>master_list!B88</f>
        <v>Peterson</v>
      </c>
      <c r="C86" s="19" t="str">
        <f>master_list!C88</f>
        <v>maybe</v>
      </c>
      <c r="D86" s="19">
        <f>IF(C86="yes",master_list!F88,0)</f>
        <v>0</v>
      </c>
    </row>
    <row r="87" spans="1:4" ht="15">
      <c r="A87" s="19" t="str">
        <f>master_list!A89</f>
        <v>Dr. Weber</v>
      </c>
      <c r="B87" s="19">
        <f>master_list!B89</f>
        <v>0</v>
      </c>
      <c r="C87" s="19" t="str">
        <f>master_list!C89</f>
        <v>maybe</v>
      </c>
      <c r="D87" s="19">
        <f>IF(C87="yes",master_list!F89,0)</f>
        <v>0</v>
      </c>
    </row>
    <row r="88" spans="1:4" ht="15">
      <c r="A88" s="19" t="str">
        <f>master_list!A90</f>
        <v>Dr. Weber</v>
      </c>
      <c r="B88" s="19">
        <f>master_list!B90</f>
        <v>0</v>
      </c>
      <c r="C88" s="19" t="str">
        <f>master_list!C90</f>
        <v>maybe</v>
      </c>
      <c r="D88" s="19">
        <f>IF(C88="yes",master_list!F90,0)</f>
        <v>0</v>
      </c>
    </row>
    <row r="89" spans="1:4" ht="15">
      <c r="A89" s="19" t="str">
        <f>master_list!A91</f>
        <v>Tim</v>
      </c>
      <c r="B89" s="19" t="str">
        <f>master_list!B91</f>
        <v>Preuss</v>
      </c>
      <c r="C89" s="19" t="str">
        <f>master_list!C91</f>
        <v>maybe</v>
      </c>
      <c r="D89" s="19">
        <f>IF(C89="yes",master_list!F91,0)</f>
        <v>0</v>
      </c>
    </row>
    <row r="90" spans="1:4" ht="15">
      <c r="A90" s="19"/>
      <c r="B90" s="19"/>
      <c r="C90" s="19"/>
      <c r="D90" s="19"/>
    </row>
    <row r="91" spans="1:4" ht="15">
      <c r="A91" s="19"/>
      <c r="B91" s="19"/>
      <c r="C91" s="19"/>
      <c r="D91" s="19"/>
    </row>
    <row r="92" spans="1:4" ht="15">
      <c r="A92" s="19"/>
      <c r="B92" s="19"/>
      <c r="C92" s="19"/>
      <c r="D92" s="19"/>
    </row>
    <row r="93" spans="1:4" ht="15">
      <c r="A93" s="19"/>
      <c r="B93" s="19"/>
      <c r="C93" s="19"/>
      <c r="D93" s="19"/>
    </row>
    <row r="94" spans="1:4" ht="15">
      <c r="A94" s="19"/>
      <c r="B94" s="19"/>
      <c r="C94" s="19"/>
      <c r="D94" s="19"/>
    </row>
    <row r="95" spans="1:4" ht="15">
      <c r="A95" s="19"/>
      <c r="B95" s="19"/>
      <c r="C95" s="19"/>
      <c r="D95" s="19"/>
    </row>
    <row r="96" spans="1:4" ht="15">
      <c r="A96" s="19"/>
      <c r="B96" s="19"/>
      <c r="C96" s="19"/>
      <c r="D96" s="19"/>
    </row>
    <row r="97" spans="1:4" ht="15">
      <c r="A97" s="19"/>
      <c r="B97" s="19"/>
      <c r="C97" s="19"/>
      <c r="D97" s="19"/>
    </row>
    <row r="98" spans="1:4" ht="15">
      <c r="A98" s="19"/>
      <c r="B98" s="19"/>
      <c r="C98" s="19"/>
      <c r="D98" s="19"/>
    </row>
    <row r="99" spans="1:4" ht="15">
      <c r="A99" s="19"/>
      <c r="B99" s="19"/>
      <c r="C99" s="19"/>
      <c r="D99" s="19"/>
    </row>
    <row r="100" spans="1:4" ht="15">
      <c r="A100" s="19"/>
      <c r="B100" s="19"/>
      <c r="C100" s="19"/>
      <c r="D100" s="19"/>
    </row>
    <row r="101" spans="1:4" ht="15">
      <c r="A101" s="19"/>
      <c r="B101" s="19"/>
      <c r="C101" s="19"/>
      <c r="D101" s="19"/>
    </row>
    <row r="102" spans="1:4" ht="15">
      <c r="A102" s="19"/>
      <c r="B102" s="19"/>
      <c r="C102" s="19"/>
      <c r="D102" s="19"/>
    </row>
    <row r="103" spans="1:4" ht="15">
      <c r="A103" s="19"/>
      <c r="B103" s="19"/>
      <c r="C103" s="19"/>
      <c r="D103" s="19"/>
    </row>
    <row r="104" spans="1:4" ht="15">
      <c r="A104" s="19"/>
      <c r="B104" s="19"/>
      <c r="C104" s="19"/>
      <c r="D104" s="19"/>
    </row>
    <row r="105" spans="1:4" ht="15">
      <c r="A105" s="19"/>
      <c r="B105" s="19"/>
      <c r="C105" s="19"/>
      <c r="D105" s="19"/>
    </row>
    <row r="106" spans="1:4" ht="15">
      <c r="A106" s="19"/>
      <c r="B106" s="19"/>
      <c r="C106" s="19"/>
      <c r="D106" s="19"/>
    </row>
    <row r="107" spans="1:4" ht="15">
      <c r="A107" s="19"/>
      <c r="B107" s="19"/>
      <c r="C107" s="19"/>
      <c r="D107" s="19"/>
    </row>
    <row r="108" spans="1:4" ht="15">
      <c r="A108" s="19"/>
      <c r="B108" s="19"/>
      <c r="C108" s="19"/>
      <c r="D108" s="19"/>
    </row>
    <row r="109" spans="1:4" ht="15">
      <c r="A109" s="19"/>
      <c r="B109" s="19"/>
      <c r="C109" s="19"/>
      <c r="D109" s="19"/>
    </row>
    <row r="110" spans="1:4" ht="15">
      <c r="A110" s="19"/>
      <c r="B110" s="19"/>
      <c r="C110" s="19"/>
      <c r="D110" s="19"/>
    </row>
    <row r="111" spans="1:4" ht="15">
      <c r="A111" s="19"/>
      <c r="B111" s="19"/>
      <c r="C111" s="19"/>
      <c r="D111" s="19"/>
    </row>
    <row r="112" spans="1:4" ht="15">
      <c r="A112" s="19"/>
      <c r="B112" s="19"/>
      <c r="C112" s="19"/>
      <c r="D112" s="19"/>
    </row>
    <row r="113" spans="1:4" ht="15">
      <c r="A113" s="19"/>
      <c r="B113" s="19"/>
      <c r="C113" s="19"/>
      <c r="D113" s="19"/>
    </row>
    <row r="114" spans="1:4" ht="15">
      <c r="A114" s="19"/>
      <c r="B114" s="19"/>
      <c r="C114" s="19"/>
      <c r="D114" s="19"/>
    </row>
    <row r="115" spans="1:4" ht="15">
      <c r="A115" s="19"/>
      <c r="B115" s="19"/>
      <c r="C115" s="19"/>
      <c r="D115" s="19"/>
    </row>
    <row r="116" spans="1:4" ht="15">
      <c r="A116" s="19"/>
      <c r="B116" s="19"/>
      <c r="C116" s="19"/>
      <c r="D116" s="19"/>
    </row>
    <row r="117" spans="1:4" ht="15">
      <c r="A117" s="19"/>
      <c r="B117" s="19"/>
      <c r="C117" s="19"/>
      <c r="D117" s="19"/>
    </row>
    <row r="118" spans="1:4" ht="15">
      <c r="A118" s="19"/>
      <c r="B118" s="19"/>
      <c r="C118" s="19"/>
      <c r="D118" s="19"/>
    </row>
    <row r="119" spans="1:4" ht="15">
      <c r="A119" s="19"/>
      <c r="B119" s="19"/>
      <c r="C119" s="19"/>
      <c r="D119" s="19"/>
    </row>
    <row r="120" spans="1:4" ht="15">
      <c r="A120" s="19"/>
      <c r="B120" s="19"/>
      <c r="C120" s="19"/>
      <c r="D120" s="19"/>
    </row>
    <row r="121" spans="1:4" ht="15">
      <c r="A121" s="19"/>
      <c r="B121" s="19"/>
      <c r="C121" s="19"/>
      <c r="D121" s="19"/>
    </row>
    <row r="122" spans="1:4" ht="15">
      <c r="A122" s="19"/>
      <c r="B122" s="19"/>
      <c r="C122" s="19"/>
      <c r="D122" s="19"/>
    </row>
    <row r="123" spans="1:4" ht="15">
      <c r="A123" s="19"/>
      <c r="B123" s="19"/>
      <c r="C123" s="19"/>
      <c r="D123" s="19"/>
    </row>
  </sheetData>
  <sortState xmlns:xlrd2="http://schemas.microsoft.com/office/spreadsheetml/2017/richdata2" ref="A2:C13">
    <sortCondition ref="B2:B13"/>
  </sortState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9"/>
  <sheetViews>
    <sheetView workbookViewId="0">
      <selection activeCell="E15" sqref="E15"/>
    </sheetView>
  </sheetViews>
  <sheetFormatPr defaultRowHeight="12.75"/>
  <cols>
    <col min="1" max="1" width="7.125" style="1" bestFit="1" customWidth="1"/>
    <col min="2" max="2" width="9.75" style="1" bestFit="1" customWidth="1"/>
    <col min="3" max="3" width="6" style="1" bestFit="1" customWidth="1"/>
    <col min="4" max="4" width="38.25" style="1" bestFit="1" customWidth="1"/>
    <col min="5" max="5" width="38.25" style="3" bestFit="1" customWidth="1"/>
    <col min="6" max="16384" width="9" style="3"/>
  </cols>
  <sheetData>
    <row r="1" spans="1:13">
      <c r="A1" s="2" t="s">
        <v>0</v>
      </c>
      <c r="B1" s="2" t="s">
        <v>1</v>
      </c>
      <c r="C1" s="2" t="s">
        <v>389</v>
      </c>
      <c r="D1" s="2" t="s">
        <v>4</v>
      </c>
      <c r="E1" s="2"/>
      <c r="F1" s="2"/>
      <c r="G1" s="2"/>
      <c r="H1" s="2"/>
      <c r="I1" s="2"/>
      <c r="J1" s="2"/>
      <c r="K1" s="2"/>
      <c r="L1" s="2"/>
      <c r="M1" s="2"/>
    </row>
    <row r="2" spans="1:13">
      <c r="A2" s="1" t="str">
        <f>master_list!A2</f>
        <v>Craig</v>
      </c>
      <c r="B2" s="1" t="str">
        <f>master_list!B2</f>
        <v>Alme</v>
      </c>
      <c r="C2" s="1" t="str">
        <f>master_list!C2</f>
        <v>no</v>
      </c>
      <c r="D2" s="1" t="str">
        <f>IF(C2="no",master_list!F2,0)</f>
        <v>calme@discoverybenefits.com</v>
      </c>
      <c r="E2" s="1"/>
    </row>
    <row r="3" spans="1:13">
      <c r="A3" s="1" t="str">
        <f>master_list!A3</f>
        <v>Cathy</v>
      </c>
      <c r="B3" s="1" t="str">
        <f>master_list!B3</f>
        <v>Altendorf</v>
      </c>
      <c r="C3" s="1" t="str">
        <f>master_list!C3</f>
        <v>no</v>
      </c>
      <c r="D3" s="1" t="str">
        <f>IF(C3="no",master_list!F3,0)</f>
        <v>caltendo@crystalsugar.com</v>
      </c>
      <c r="E3" s="1"/>
    </row>
    <row r="4" spans="1:13">
      <c r="A4" s="1" t="str">
        <f>master_list!A4</f>
        <v>Paul</v>
      </c>
      <c r="B4" s="1" t="str">
        <f>master_list!B4</f>
        <v>Amundson</v>
      </c>
      <c r="C4" s="1" t="str">
        <f>master_list!C4</f>
        <v>no</v>
      </c>
      <c r="D4" s="1" t="str">
        <f>IF(C4="no",master_list!F4,0)</f>
        <v>pamundson@forumcomm.com</v>
      </c>
      <c r="E4" s="1"/>
    </row>
    <row r="5" spans="1:13">
      <c r="A5" s="1" t="str">
        <f>master_list!A5</f>
        <v>James</v>
      </c>
      <c r="B5" s="1" t="str">
        <f>master_list!B5</f>
        <v>Anderson</v>
      </c>
      <c r="C5" s="1" t="str">
        <f>master_list!C5</f>
        <v>yes</v>
      </c>
      <c r="D5" s="1">
        <f>IF(C5="no",master_list!F5,0)</f>
        <v>0</v>
      </c>
      <c r="E5" s="1"/>
    </row>
    <row r="6" spans="1:13">
      <c r="A6" s="1" t="str">
        <f>master_list!A6</f>
        <v>Dilip</v>
      </c>
      <c r="B6" s="1" t="str">
        <f>master_list!B6</f>
        <v>Apte</v>
      </c>
      <c r="C6" s="1" t="str">
        <f>master_list!C6</f>
        <v>no</v>
      </c>
      <c r="D6" s="1" t="str">
        <f>IF(C6="no",master_list!F6,0)</f>
        <v>Dilip@BusinessSoftwareInc.net</v>
      </c>
      <c r="E6" s="1"/>
    </row>
    <row r="7" spans="1:13">
      <c r="A7" s="1" t="str">
        <f>master_list!A7</f>
        <v>Arday</v>
      </c>
      <c r="B7" s="1" t="str">
        <f>master_list!B7</f>
        <v>Ardayfio</v>
      </c>
      <c r="C7" s="1" t="str">
        <f>master_list!C7</f>
        <v>no</v>
      </c>
      <c r="D7" s="1" t="str">
        <f>IF(C7="no",master_list!F7,0)</f>
        <v>AArdayfio@bpitsolutions.com</v>
      </c>
      <c r="E7" s="1"/>
    </row>
    <row r="8" spans="1:13">
      <c r="A8" s="1" t="str">
        <f>master_list!A8</f>
        <v>Mike</v>
      </c>
      <c r="B8" s="1" t="str">
        <f>master_list!B8</f>
        <v>Arvidson</v>
      </c>
      <c r="C8" s="1" t="str">
        <f>master_list!C8</f>
        <v>no</v>
      </c>
      <c r="D8" s="1" t="str">
        <f>IF(C8="no",master_list!F8,0)</f>
        <v>marvidson@eidebailly.com</v>
      </c>
      <c r="E8" s="1"/>
    </row>
    <row r="9" spans="1:13">
      <c r="A9" s="1" t="str">
        <f>master_list!A9</f>
        <v>Jody</v>
      </c>
      <c r="B9" s="1" t="str">
        <f>master_list!B9</f>
        <v>Bauer</v>
      </c>
      <c r="C9" s="1" t="str">
        <f>master_list!C9</f>
        <v>no</v>
      </c>
      <c r="D9" s="1" t="str">
        <f>IF(C9="no",master_list!F9,0)</f>
        <v>Jody_Bauer@afbisinc.com</v>
      </c>
      <c r="E9" s="1"/>
    </row>
    <row r="10" spans="1:13">
      <c r="A10" s="1" t="str">
        <f>master_list!A10</f>
        <v>Jeremy</v>
      </c>
      <c r="B10" s="1" t="str">
        <f>master_list!B10</f>
        <v>Begg</v>
      </c>
      <c r="C10" s="1" t="str">
        <f>master_list!C10</f>
        <v>no</v>
      </c>
      <c r="D10" s="1" t="str">
        <f>IF(C10="no",master_list!F10,0)</f>
        <v>jbegg@border-states.com</v>
      </c>
      <c r="E10" s="1"/>
    </row>
    <row r="11" spans="1:13">
      <c r="A11" s="1" t="str">
        <f>master_list!A11</f>
        <v>Brian</v>
      </c>
      <c r="B11" s="1" t="str">
        <f>master_list!B11</f>
        <v>Bohanna</v>
      </c>
      <c r="C11" s="1" t="str">
        <f>master_list!C11</f>
        <v>no</v>
      </c>
      <c r="D11" s="1" t="str">
        <f>IF(C11="no",master_list!F11,0)</f>
        <v>brian@bohanna.org</v>
      </c>
      <c r="E11" s="1"/>
    </row>
    <row r="12" spans="1:13">
      <c r="A12" s="1" t="str">
        <f>master_list!A12</f>
        <v>Kris</v>
      </c>
      <c r="B12" s="1" t="str">
        <f>master_list!B12</f>
        <v>Boland</v>
      </c>
      <c r="C12" s="1" t="str">
        <f>master_list!C12</f>
        <v>no</v>
      </c>
      <c r="D12" s="1">
        <f>IF(C12="no",master_list!F12,0)</f>
        <v>0</v>
      </c>
      <c r="E12" s="1"/>
    </row>
    <row r="13" spans="1:13">
      <c r="A13" s="1" t="str">
        <f>master_list!A13</f>
        <v>Gail</v>
      </c>
      <c r="B13" s="1" t="str">
        <f>master_list!B13</f>
        <v>Bratholt</v>
      </c>
      <c r="C13" s="1" t="str">
        <f>master_list!C13</f>
        <v>no</v>
      </c>
      <c r="D13" s="1" t="str">
        <f>IF(C13="no",master_list!F13,0)</f>
        <v>Gail.Bratholt@sanfordhealth.org</v>
      </c>
      <c r="E13" s="1"/>
    </row>
    <row r="14" spans="1:13">
      <c r="A14" s="1" t="str">
        <f>master_list!A14</f>
        <v>Michael</v>
      </c>
      <c r="B14" s="1" t="str">
        <f>master_list!B14</f>
        <v>Brown</v>
      </c>
      <c r="C14" s="1" t="str">
        <f>master_list!C14</f>
        <v>no</v>
      </c>
      <c r="D14" s="1" t="str">
        <f>IF(C14="no",master_list!F14,0)</f>
        <v>smiley3303@gmail.com</v>
      </c>
      <c r="E14" s="1"/>
    </row>
    <row r="15" spans="1:13">
      <c r="A15" s="1" t="str">
        <f>master_list!A15</f>
        <v>Bruce</v>
      </c>
      <c r="B15" s="1" t="str">
        <f>master_list!B15</f>
        <v>Burke</v>
      </c>
      <c r="C15" s="1" t="str">
        <f>master_list!C15</f>
        <v>no</v>
      </c>
      <c r="D15" s="1" t="str">
        <f>IF(C15="no",master_list!F15,0)</f>
        <v>bruce@voxtelesys.com</v>
      </c>
      <c r="E15" s="1"/>
    </row>
    <row r="16" spans="1:13">
      <c r="A16" s="1" t="str">
        <f>master_list!A16</f>
        <v>Peter</v>
      </c>
      <c r="B16" s="1" t="str">
        <f>master_list!B16</f>
        <v>Bushaw</v>
      </c>
      <c r="C16" s="1" t="str">
        <f>master_list!C16</f>
        <v>no</v>
      </c>
      <c r="D16" s="1" t="str">
        <f>IF(C16="no",master_list!F16,0)</f>
        <v>pbushaw@eventide.org</v>
      </c>
      <c r="E16" s="1"/>
    </row>
    <row r="17" spans="1:5">
      <c r="A17" s="1" t="str">
        <f>master_list!A17</f>
        <v>Casey</v>
      </c>
      <c r="B17" s="1" t="str">
        <f>master_list!B17</f>
        <v>Chambers</v>
      </c>
      <c r="C17" s="1" t="str">
        <f>master_list!C17</f>
        <v>no</v>
      </c>
      <c r="D17" s="1" t="str">
        <f>IF(C17="no",master_list!F17,0)</f>
        <v>casey.chambers@gmail.com</v>
      </c>
      <c r="E17" s="1"/>
    </row>
    <row r="18" spans="1:5">
      <c r="A18" s="1" t="str">
        <f>master_list!A18</f>
        <v>Jim</v>
      </c>
      <c r="B18" s="1" t="str">
        <f>master_list!B18</f>
        <v>Christopher</v>
      </c>
      <c r="C18" s="1" t="str">
        <f>master_list!C18</f>
        <v>no</v>
      </c>
      <c r="D18" s="1" t="str">
        <f>IF(C18="no",master_list!F18,0)</f>
        <v>jim@slcomp.com</v>
      </c>
      <c r="E18" s="1"/>
    </row>
    <row r="19" spans="1:5">
      <c r="A19" s="1" t="str">
        <f>master_list!A19</f>
        <v>Matt</v>
      </c>
      <c r="B19" s="1" t="str">
        <f>master_list!B19</f>
        <v>Coykendall</v>
      </c>
      <c r="C19" s="1" t="str">
        <f>master_list!C19</f>
        <v>no</v>
      </c>
      <c r="D19" s="1" t="str">
        <f>IF(C19="no",master_list!F19,0)</f>
        <v>MattCoykendall@bobcat.com</v>
      </c>
      <c r="E19" s="1"/>
    </row>
    <row r="20" spans="1:5">
      <c r="A20" s="1" t="str">
        <f>master_list!A20</f>
        <v>Bruce</v>
      </c>
      <c r="B20" s="1" t="str">
        <f>master_list!B20</f>
        <v>Curtis</v>
      </c>
      <c r="C20" s="1" t="str">
        <f>master_list!C20</f>
        <v>yes</v>
      </c>
      <c r="D20" s="1">
        <f>IF(C20="no",master_list!F20,0)</f>
        <v>0</v>
      </c>
      <c r="E20" s="1"/>
    </row>
    <row r="21" spans="1:5">
      <c r="A21" s="1" t="str">
        <f>master_list!A21</f>
        <v>Kelvin</v>
      </c>
      <c r="B21" s="1" t="str">
        <f>master_list!B21</f>
        <v>Daniels</v>
      </c>
      <c r="C21" s="1" t="str">
        <f>master_list!C21</f>
        <v>no</v>
      </c>
      <c r="D21" s="1" t="str">
        <f>IF(C21="no",master_list!F21,0)</f>
        <v>kelvin.daniels@nccomm.net</v>
      </c>
      <c r="E21" s="1"/>
    </row>
    <row r="22" spans="1:5">
      <c r="A22" s="1" t="str">
        <f>master_list!A22</f>
        <v>Greg</v>
      </c>
      <c r="B22" s="1" t="str">
        <f>master_list!B22</f>
        <v>Depee</v>
      </c>
      <c r="C22" s="1" t="str">
        <f>master_list!C22</f>
        <v>no</v>
      </c>
      <c r="D22" s="1" t="str">
        <f>IF(C22="no",master_list!F22,0)</f>
        <v>gdepee@kwh.com</v>
      </c>
      <c r="E22" s="1"/>
    </row>
    <row r="23" spans="1:5">
      <c r="A23" s="1" t="str">
        <f>master_list!A23</f>
        <v>Aaron</v>
      </c>
      <c r="B23" s="1" t="str">
        <f>master_list!B23</f>
        <v>Dougherty</v>
      </c>
      <c r="C23" s="1" t="str">
        <f>master_list!C23</f>
        <v>yes</v>
      </c>
      <c r="D23" s="1">
        <f>IF(C23="no",master_list!F23,0)</f>
        <v>0</v>
      </c>
      <c r="E23" s="1"/>
    </row>
    <row r="24" spans="1:5">
      <c r="A24" s="1" t="str">
        <f>master_list!A24</f>
        <v>Jeff</v>
      </c>
      <c r="B24" s="1" t="str">
        <f>master_list!B24</f>
        <v>Duffield</v>
      </c>
      <c r="C24" s="1" t="str">
        <f>master_list!C24</f>
        <v>no</v>
      </c>
      <c r="D24" s="1" t="str">
        <f>IF(C24="no",master_list!F24,0)</f>
        <v>jduffiel@microsoft.com</v>
      </c>
      <c r="E24" s="1"/>
    </row>
    <row r="25" spans="1:5">
      <c r="A25" s="1" t="str">
        <f>master_list!A25</f>
        <v>Travis</v>
      </c>
      <c r="B25" s="1" t="str">
        <f>master_list!B25</f>
        <v>Durick</v>
      </c>
      <c r="C25" s="1" t="str">
        <f>master_list!C25</f>
        <v>no</v>
      </c>
      <c r="D25" s="1" t="str">
        <f>IF(C25="no",master_list!F25,0)</f>
        <v>travis@wecansimplifyit.com</v>
      </c>
      <c r="E25" s="1"/>
    </row>
    <row r="26" spans="1:5">
      <c r="A26" s="1" t="str">
        <f>master_list!A26</f>
        <v>Marty</v>
      </c>
      <c r="B26" s="1" t="str">
        <f>master_list!B26</f>
        <v>Erbes</v>
      </c>
      <c r="C26" s="1" t="str">
        <f>master_list!C26</f>
        <v>no</v>
      </c>
      <c r="D26" s="1" t="str">
        <f>IF(C26="no",master_list!F26,0)</f>
        <v>merbes@crystalsugar.com</v>
      </c>
      <c r="E26" s="1"/>
    </row>
    <row r="27" spans="1:5">
      <c r="A27" s="1" t="str">
        <f>master_list!A27</f>
        <v>Charles</v>
      </c>
      <c r="B27" s="1" t="str">
        <f>master_list!B27</f>
        <v>Francis</v>
      </c>
      <c r="C27" s="1" t="str">
        <f>master_list!C27</f>
        <v>yes</v>
      </c>
      <c r="D27" s="1">
        <f>IF(C27="no",master_list!F27,0)</f>
        <v>0</v>
      </c>
      <c r="E27" s="1"/>
    </row>
    <row r="28" spans="1:5">
      <c r="A28" s="1" t="str">
        <f>master_list!A28</f>
        <v>Kristie</v>
      </c>
      <c r="B28" s="1" t="str">
        <f>master_list!B28</f>
        <v>Hagen</v>
      </c>
      <c r="C28" s="1" t="str">
        <f>master_list!C28</f>
        <v>no</v>
      </c>
      <c r="D28" s="1" t="str">
        <f>IF(C28="no",master_list!F28,0)</f>
        <v>khagen@mebulbs.com</v>
      </c>
      <c r="E28" s="1"/>
    </row>
    <row r="29" spans="1:5">
      <c r="A29" s="1" t="str">
        <f>master_list!A29</f>
        <v>Max</v>
      </c>
      <c r="B29" s="1" t="str">
        <f>master_list!B29</f>
        <v>Hanft</v>
      </c>
      <c r="C29" s="1" t="str">
        <f>master_list!C29</f>
        <v>no</v>
      </c>
      <c r="D29" s="1" t="str">
        <f>IF(C29="no",master_list!F29,0)</f>
        <v>Hanft_ms@hotmail.com</v>
      </c>
      <c r="E29" s="1"/>
    </row>
    <row r="30" spans="1:5">
      <c r="A30" s="1" t="str">
        <f>master_list!A30</f>
        <v>Andrew</v>
      </c>
      <c r="B30" s="1" t="str">
        <f>master_list!B30</f>
        <v>Haugen</v>
      </c>
      <c r="C30" s="1" t="str">
        <f>master_list!C30</f>
        <v>no</v>
      </c>
      <c r="D30" s="1" t="str">
        <f>IF(C30="no",master_list!F30,0)</f>
        <v>AndyHaugen@outlook.com</v>
      </c>
      <c r="E30" s="1"/>
    </row>
    <row r="31" spans="1:5">
      <c r="A31" s="1" t="str">
        <f>master_list!A31</f>
        <v>Bjorn</v>
      </c>
      <c r="B31" s="1" t="str">
        <f>master_list!B31</f>
        <v>Heide</v>
      </c>
      <c r="C31" s="1" t="str">
        <f>master_list!C31</f>
        <v>no</v>
      </c>
      <c r="D31" s="1" t="str">
        <f>IF(C31="no",master_list!F31,0)</f>
        <v>bheide@Volt.com</v>
      </c>
      <c r="E31" s="1"/>
    </row>
    <row r="32" spans="1:5">
      <c r="A32" s="1" t="str">
        <f>master_list!A32</f>
        <v>Bob</v>
      </c>
      <c r="B32" s="1" t="str">
        <f>master_list!B32</f>
        <v>Henderson</v>
      </c>
      <c r="C32" s="1" t="str">
        <f>master_list!C32</f>
        <v>yes</v>
      </c>
      <c r="D32" s="1">
        <f>IF(C32="no",master_list!F32,0)</f>
        <v>0</v>
      </c>
      <c r="E32" s="1"/>
    </row>
    <row r="33" spans="1:5">
      <c r="A33" s="1" t="e">
        <f>master_list!#REF!</f>
        <v>#REF!</v>
      </c>
      <c r="B33" s="1" t="e">
        <f>master_list!#REF!</f>
        <v>#REF!</v>
      </c>
      <c r="C33" s="1" t="e">
        <f>master_list!#REF!</f>
        <v>#REF!</v>
      </c>
      <c r="D33" s="1" t="e">
        <f>IF(C33="no",master_list!#REF!,0)</f>
        <v>#REF!</v>
      </c>
      <c r="E33" s="1"/>
    </row>
    <row r="34" spans="1:5">
      <c r="A34" s="1" t="str">
        <f>master_list!A33</f>
        <v>Brice</v>
      </c>
      <c r="B34" s="1" t="str">
        <f>master_list!B33</f>
        <v>Hoffman</v>
      </c>
      <c r="C34" s="1" t="str">
        <f>master_list!C33</f>
        <v>no</v>
      </c>
      <c r="D34" s="1" t="str">
        <f>IF(C34="no",master_list!F33,0)</f>
        <v>bhoffman@graceville.k12.mn.us</v>
      </c>
      <c r="E34" s="1"/>
    </row>
    <row r="35" spans="1:5">
      <c r="A35" s="1" t="str">
        <f>master_list!A34</f>
        <v>Randy</v>
      </c>
      <c r="B35" s="1" t="str">
        <f>master_list!B34</f>
        <v>Holcomb</v>
      </c>
      <c r="C35" s="1" t="str">
        <f>master_list!C34</f>
        <v>no</v>
      </c>
      <c r="D35" s="1" t="str">
        <f>IF(C35="no",master_list!F34,0)</f>
        <v>randolph.holcomb@usbank.com</v>
      </c>
      <c r="E35" s="1"/>
    </row>
    <row r="36" spans="1:5">
      <c r="A36" s="1" t="str">
        <f>master_list!A35</f>
        <v>Nick</v>
      </c>
      <c r="B36" s="1" t="str">
        <f>master_list!B35</f>
        <v>Ingolfsland</v>
      </c>
      <c r="C36" s="1" t="str">
        <f>master_list!C35</f>
        <v>no</v>
      </c>
      <c r="D36" s="1" t="str">
        <f>IF(C36="no",master_list!F35,0)</f>
        <v>Nick.Ingolfsland@Ulteig.com</v>
      </c>
      <c r="E36" s="1"/>
    </row>
    <row r="37" spans="1:5">
      <c r="A37" s="1" t="str">
        <f>master_list!A36</f>
        <v>Dean</v>
      </c>
      <c r="B37" s="1" t="str">
        <f>master_list!B36</f>
        <v>Johnson</v>
      </c>
      <c r="C37" s="1" t="str">
        <f>master_list!C36</f>
        <v>no</v>
      </c>
      <c r="D37" s="1" t="str">
        <f>IF(C37="no",master_list!F36,0)</f>
        <v>deanandgwen@msn.com</v>
      </c>
      <c r="E37" s="1"/>
    </row>
    <row r="38" spans="1:5">
      <c r="A38" s="1" t="str">
        <f>master_list!A37</f>
        <v>Nathan</v>
      </c>
      <c r="B38" s="1" t="str">
        <f>master_list!B37</f>
        <v>Johnson</v>
      </c>
      <c r="C38" s="1" t="str">
        <f>master_list!C37</f>
        <v>no</v>
      </c>
      <c r="D38" s="1" t="str">
        <f>IF(C38="no",master_list!F37,0)</f>
        <v>Nathan.Johnson@titanmachinery.com</v>
      </c>
      <c r="E38" s="1"/>
    </row>
    <row r="39" spans="1:5">
      <c r="A39" s="1" t="str">
        <f>master_list!A38</f>
        <v>Shane</v>
      </c>
      <c r="B39" s="1" t="str">
        <f>master_list!B38</f>
        <v>Johnson</v>
      </c>
      <c r="C39" s="1" t="str">
        <f>master_list!C38</f>
        <v>no</v>
      </c>
      <c r="D39" s="1" t="str">
        <f>IF(C39="no",master_list!F38,0)</f>
        <v>shane_johnson@my.minnesota.edu</v>
      </c>
      <c r="E39" s="1"/>
    </row>
    <row r="40" spans="1:5">
      <c r="A40" s="1" t="str">
        <f>master_list!A39</f>
        <v>Wyatt</v>
      </c>
      <c r="B40" s="1" t="str">
        <f>master_list!B39</f>
        <v>Johnson</v>
      </c>
      <c r="C40" s="1" t="str">
        <f>master_list!C39</f>
        <v>no</v>
      </c>
      <c r="D40" s="1" t="str">
        <f>IF(C40="no",master_list!F39,0)</f>
        <v>wyattj28@gmail.com</v>
      </c>
      <c r="E40" s="1"/>
    </row>
    <row r="41" spans="1:5">
      <c r="A41" s="1" t="str">
        <f>master_list!A40</f>
        <v>Brian</v>
      </c>
      <c r="B41" s="1" t="str">
        <f>master_list!B40</f>
        <v>Kappel</v>
      </c>
      <c r="C41" s="1" t="str">
        <f>master_list!C40</f>
        <v>no</v>
      </c>
      <c r="D41" s="1" t="str">
        <f>IF(C41="no",master_list!F40,0)</f>
        <v>kappelb@gmail.com</v>
      </c>
      <c r="E41" s="1"/>
    </row>
    <row r="42" spans="1:5">
      <c r="A42" s="1" t="str">
        <f>master_list!A41</f>
        <v>Gus</v>
      </c>
      <c r="B42" s="1" t="str">
        <f>master_list!B41</f>
        <v>Klemm</v>
      </c>
      <c r="C42" s="1" t="str">
        <f>master_list!C41</f>
        <v>no</v>
      </c>
      <c r="D42" s="1" t="str">
        <f>IF(C42="no",master_list!F41,0)</f>
        <v>linkin</v>
      </c>
      <c r="E42" s="1"/>
    </row>
    <row r="43" spans="1:5">
      <c r="A43" s="1" t="str">
        <f>master_list!A42</f>
        <v>Daniel</v>
      </c>
      <c r="B43" s="1" t="str">
        <f>master_list!B42</f>
        <v>Koiner</v>
      </c>
      <c r="C43" s="1" t="str">
        <f>master_list!C42</f>
        <v>no</v>
      </c>
      <c r="D43" s="1" t="str">
        <f>IF(C43="no",master_list!F42,0)</f>
        <v>daniel.koiner@ndsu.edu</v>
      </c>
      <c r="E43" s="1"/>
    </row>
    <row r="44" spans="1:5">
      <c r="A44" s="1" t="str">
        <f>master_list!A43</f>
        <v>John</v>
      </c>
      <c r="B44" s="1" t="str">
        <f>master_list!B43</f>
        <v>Kollman</v>
      </c>
      <c r="C44" s="1" t="str">
        <f>master_list!C43</f>
        <v>yes</v>
      </c>
      <c r="D44" s="1">
        <f>IF(C44="no",master_list!F43,0)</f>
        <v>0</v>
      </c>
      <c r="E44" s="1"/>
    </row>
    <row r="45" spans="1:5">
      <c r="A45" s="1" t="str">
        <f>master_list!A44</f>
        <v xml:space="preserve">Pete </v>
      </c>
      <c r="B45" s="1" t="str">
        <f>master_list!B44</f>
        <v>Lambertz</v>
      </c>
      <c r="C45" s="1" t="str">
        <f>master_list!C44</f>
        <v>no</v>
      </c>
      <c r="D45" s="1" t="str">
        <f>IF(C45="no",master_list!F44,0)</f>
        <v>pete.lambertz@ndsu.edu</v>
      </c>
      <c r="E45" s="1"/>
    </row>
    <row r="46" spans="1:5">
      <c r="A46" s="1" t="str">
        <f>master_list!A45</f>
        <v>Sam</v>
      </c>
      <c r="B46" s="1" t="str">
        <f>master_list!B45</f>
        <v>Larson</v>
      </c>
      <c r="C46" s="1" t="str">
        <f>master_list!C45</f>
        <v>no</v>
      </c>
      <c r="D46" s="1" t="str">
        <f>IF(C46="no",master_list!F45,0)</f>
        <v>samstang289@yahoo.com</v>
      </c>
      <c r="E46" s="1"/>
    </row>
    <row r="47" spans="1:5">
      <c r="A47" s="1" t="str">
        <f>master_list!A46</f>
        <v>Monica</v>
      </c>
      <c r="B47" s="1" t="str">
        <f>master_list!B46</f>
        <v>Laurent</v>
      </c>
      <c r="C47" s="1" t="str">
        <f>master_list!C46</f>
        <v>no</v>
      </c>
      <c r="D47" s="1" t="str">
        <f>IF(C47="no",master_list!F46,0)</f>
        <v>laurentm@ncbpinc.com</v>
      </c>
      <c r="E47" s="1"/>
    </row>
    <row r="48" spans="1:5">
      <c r="A48" s="1" t="str">
        <f>master_list!A47</f>
        <v>Nick</v>
      </c>
      <c r="B48" s="1" t="str">
        <f>master_list!B47</f>
        <v>Lindhag</v>
      </c>
      <c r="C48" s="1" t="str">
        <f>master_list!C47</f>
        <v>no</v>
      </c>
      <c r="D48" s="1" t="str">
        <f>IF(C48="no",master_list!F47,0)</f>
        <v>nlindhag@FargoND.gov</v>
      </c>
      <c r="E48" s="1"/>
    </row>
    <row r="49" spans="1:5">
      <c r="A49" s="1" t="str">
        <f>master_list!A48</f>
        <v>Carl</v>
      </c>
      <c r="B49" s="1" t="str">
        <f>master_list!B48</f>
        <v>Lippincott</v>
      </c>
      <c r="C49" s="1" t="str">
        <f>master_list!C48</f>
        <v>no</v>
      </c>
      <c r="D49" s="1" t="str">
        <f>IF(C49="no",master_list!F48,0)</f>
        <v>carl.lippincott@mwcradio.com</v>
      </c>
      <c r="E49" s="1"/>
    </row>
    <row r="50" spans="1:5">
      <c r="A50" s="1" t="str">
        <f>master_list!A49</f>
        <v>Johan</v>
      </c>
      <c r="B50" s="1" t="str">
        <f>master_list!B49</f>
        <v>Lucas</v>
      </c>
      <c r="C50" s="1" t="str">
        <f>master_list!C49</f>
        <v>yes</v>
      </c>
      <c r="D50" s="1">
        <f>IF(C50="no",master_list!F49,0)</f>
        <v>0</v>
      </c>
      <c r="E50" s="1"/>
    </row>
    <row r="51" spans="1:5">
      <c r="A51" s="1" t="str">
        <f>master_list!A50</f>
        <v>Jeff</v>
      </c>
      <c r="B51" s="1" t="str">
        <f>master_list!B50</f>
        <v>Martinson</v>
      </c>
      <c r="C51" s="1" t="str">
        <f>master_list!C50</f>
        <v>no</v>
      </c>
      <c r="D51" s="1" t="str">
        <f>IF(C51="no",master_list!F50,0)</f>
        <v>jeff_martinson@afbisinc.com</v>
      </c>
      <c r="E51" s="1"/>
    </row>
    <row r="52" spans="1:5">
      <c r="A52" s="1" t="str">
        <f>master_list!A51</f>
        <v>Ryan</v>
      </c>
      <c r="B52" s="1" t="str">
        <f>master_list!B51</f>
        <v>Meche</v>
      </c>
      <c r="C52" s="1" t="str">
        <f>master_list!C51</f>
        <v>no</v>
      </c>
      <c r="D52" s="1" t="str">
        <f>IF(C52="no",master_list!F51,0)</f>
        <v>ryan.meche@gmail.com</v>
      </c>
      <c r="E52" s="1"/>
    </row>
    <row r="53" spans="1:5">
      <c r="A53" s="1" t="str">
        <f>master_list!A52</f>
        <v>Ed</v>
      </c>
      <c r="B53" s="1" t="str">
        <f>master_list!B52</f>
        <v>Mitchell</v>
      </c>
      <c r="C53" s="1" t="str">
        <f>master_list!C52</f>
        <v>no</v>
      </c>
      <c r="D53" s="1" t="str">
        <f>IF(C53="no",master_list!F52,0)</f>
        <v>emitchell@west-fargo.k12.nd.us</v>
      </c>
      <c r="E53" s="1"/>
    </row>
    <row r="54" spans="1:5">
      <c r="A54" s="1" t="str">
        <f>master_list!A53</f>
        <v>Ben</v>
      </c>
      <c r="B54" s="1" t="str">
        <f>master_list!B53</f>
        <v>Molstre</v>
      </c>
      <c r="C54" s="1" t="str">
        <f>master_list!C53</f>
        <v>no</v>
      </c>
      <c r="D54" s="1">
        <f>IF(C54="no",master_list!G53,0)</f>
        <v>0</v>
      </c>
      <c r="E54" s="1"/>
    </row>
    <row r="55" spans="1:5">
      <c r="A55" s="1" t="str">
        <f>master_list!A54</f>
        <v>Logan</v>
      </c>
      <c r="B55" s="1" t="str">
        <f>master_list!B54</f>
        <v>Nordly</v>
      </c>
      <c r="C55" s="1" t="str">
        <f>master_list!C54</f>
        <v>no</v>
      </c>
      <c r="D55" s="1" t="str">
        <f>IF(C55="no",master_list!F54,0)</f>
        <v>logannordly22@gmail.com</v>
      </c>
      <c r="E55" s="1"/>
    </row>
    <row r="56" spans="1:5">
      <c r="A56" s="1" t="str">
        <f>master_list!A55</f>
        <v>Robert</v>
      </c>
      <c r="B56" s="1" t="str">
        <f>master_list!B55</f>
        <v>Ogan</v>
      </c>
      <c r="C56" s="1" t="str">
        <f>master_list!C55</f>
        <v>no</v>
      </c>
      <c r="D56" s="1" t="str">
        <f>IF(C56="no",master_list!F55,0)</f>
        <v>rogan@bytespeed.com</v>
      </c>
      <c r="E56" s="1"/>
    </row>
    <row r="57" spans="1:5">
      <c r="A57" s="1" t="str">
        <f>master_list!A56</f>
        <v>Dave</v>
      </c>
      <c r="B57" s="1" t="str">
        <f>master_list!B56</f>
        <v>Ownings</v>
      </c>
      <c r="C57" s="1" t="str">
        <f>master_list!C56</f>
        <v>no</v>
      </c>
      <c r="D57" s="1" t="str">
        <f>IF(C57="no",master_list!F56,0)</f>
        <v>Dave.Owings@bcbsnd.com</v>
      </c>
      <c r="E57" s="1"/>
    </row>
    <row r="58" spans="1:5">
      <c r="A58" s="1" t="str">
        <f>master_list!A57</f>
        <v>Chelsey</v>
      </c>
      <c r="B58" s="1" t="str">
        <f>master_list!B57</f>
        <v>Paulson</v>
      </c>
      <c r="C58" s="1" t="str">
        <f>master_list!C57</f>
        <v>no</v>
      </c>
      <c r="D58" s="1" t="str">
        <f>IF(C58="no",master_list!F57,0)</f>
        <v>chelsey@keystonegroupintl.com</v>
      </c>
      <c r="E58" s="1"/>
    </row>
    <row r="59" spans="1:5">
      <c r="A59" s="1" t="str">
        <f>master_list!A58</f>
        <v>Tony</v>
      </c>
      <c r="B59" s="1" t="str">
        <f>master_list!B58</f>
        <v>Pietrzak</v>
      </c>
      <c r="C59" s="1" t="str">
        <f>master_list!C58</f>
        <v>no</v>
      </c>
      <c r="D59" s="1" t="str">
        <f>IF(C59="no",master_list!F58,0)</f>
        <v>pietrzak@cord.edu</v>
      </c>
      <c r="E59" s="1"/>
    </row>
    <row r="60" spans="1:5">
      <c r="A60" s="1" t="str">
        <f>master_list!A59</f>
        <v>Raliegh</v>
      </c>
      <c r="B60" s="1" t="str">
        <f>master_list!B59</f>
        <v>Porter</v>
      </c>
      <c r="C60" s="1" t="str">
        <f>master_list!C59</f>
        <v>no</v>
      </c>
      <c r="D60" s="1" t="str">
        <f>IF(C60="no",master_list!F59,0)</f>
        <v>RPorter@cgains.com</v>
      </c>
      <c r="E60" s="1"/>
    </row>
    <row r="61" spans="1:5">
      <c r="A61" s="1" t="str">
        <f>master_list!A60</f>
        <v>Kyle</v>
      </c>
      <c r="B61" s="1" t="str">
        <f>master_list!B60</f>
        <v>Rodriguez</v>
      </c>
      <c r="C61" s="1" t="str">
        <f>master_list!C60</f>
        <v>no</v>
      </c>
      <c r="D61" s="1" t="str">
        <f>IF(C61="no",master_list!F60,0)</f>
        <v>kyle_rodriguez@my.minnesota.edu</v>
      </c>
      <c r="E61" s="1"/>
    </row>
    <row r="62" spans="1:5">
      <c r="A62" s="1" t="str">
        <f>master_list!A61</f>
        <v>Brian</v>
      </c>
      <c r="B62" s="1" t="str">
        <f>master_list!B61</f>
        <v>Rom</v>
      </c>
      <c r="C62" s="1" t="str">
        <f>master_list!C61</f>
        <v>no</v>
      </c>
      <c r="D62" s="1" t="str">
        <f>IF(C62="no",master_list!F61,0)</f>
        <v>brian_rom@hotmail.com</v>
      </c>
      <c r="E62" s="1"/>
    </row>
    <row r="63" spans="1:5">
      <c r="A63" s="1" t="str">
        <f>master_list!A62</f>
        <v>Tim</v>
      </c>
      <c r="B63" s="1" t="str">
        <f>master_list!B62</f>
        <v>Sanden</v>
      </c>
      <c r="C63" s="1" t="str">
        <f>master_list!C62</f>
        <v>no</v>
      </c>
      <c r="D63" s="1" t="str">
        <f>IF(C63="no",master_list!F62,0)</f>
        <v>tsanden@kwh.com</v>
      </c>
      <c r="E63" s="1"/>
    </row>
    <row r="64" spans="1:5">
      <c r="A64" s="1" t="str">
        <f>master_list!A63</f>
        <v>Adam</v>
      </c>
      <c r="B64" s="1" t="str">
        <f>master_list!B63</f>
        <v>Sather</v>
      </c>
      <c r="C64" s="1" t="str">
        <f>master_list!C63</f>
        <v>no</v>
      </c>
      <c r="D64" s="1" t="str">
        <f>IF(C64="no",master_list!F63,0)</f>
        <v>asather@hplains.com</v>
      </c>
      <c r="E64" s="1"/>
    </row>
    <row r="65" spans="1:5">
      <c r="A65" s="1" t="str">
        <f>master_list!A64</f>
        <v>Mike</v>
      </c>
      <c r="B65" s="1" t="str">
        <f>master_list!B64</f>
        <v>Saunders</v>
      </c>
      <c r="C65" s="1" t="str">
        <f>master_list!C64</f>
        <v>no</v>
      </c>
      <c r="D65" s="1" t="str">
        <f>IF(C65="no",master_list!F64,0)</f>
        <v>mike.saunders@hardwaterinformationsecurity.com</v>
      </c>
      <c r="E65" s="1"/>
    </row>
    <row r="66" spans="1:5">
      <c r="A66" s="1" t="str">
        <f>master_list!A65</f>
        <v>Carrie</v>
      </c>
      <c r="B66" s="1" t="str">
        <f>master_list!B65</f>
        <v>Scarr</v>
      </c>
      <c r="C66" s="1" t="str">
        <f>master_list!C65</f>
        <v>no</v>
      </c>
      <c r="D66" s="1" t="str">
        <f>IF(C66="no",master_list!F65,0)</f>
        <v>carrie.scarr@outlook.com</v>
      </c>
      <c r="E66" s="1"/>
    </row>
    <row r="67" spans="1:5">
      <c r="A67" s="1" t="str">
        <f>master_list!A66</f>
        <v>Scott</v>
      </c>
      <c r="B67" s="1" t="str">
        <f>master_list!B66</f>
        <v>Schafer</v>
      </c>
      <c r="C67" s="1" t="str">
        <f>master_list!C66</f>
        <v>no</v>
      </c>
      <c r="D67" s="1" t="str">
        <f>IF(C67="no",master_list!F66,0)</f>
        <v>scott@slcomp.com</v>
      </c>
      <c r="E67" s="1"/>
    </row>
    <row r="68" spans="1:5">
      <c r="A68" s="1" t="str">
        <f>master_list!A67</f>
        <v>Allen</v>
      </c>
      <c r="B68" s="1" t="str">
        <f>master_list!B67</f>
        <v>Schmitz</v>
      </c>
      <c r="C68" s="1" t="str">
        <f>master_list!C67</f>
        <v>yes</v>
      </c>
      <c r="D68" s="1">
        <f>IF(C68="no",master_list!F67,0)</f>
        <v>0</v>
      </c>
      <c r="E68" s="1"/>
    </row>
    <row r="69" spans="1:5">
      <c r="A69" s="1" t="str">
        <f>master_list!A68</f>
        <v>Tyler</v>
      </c>
      <c r="B69" s="1" t="str">
        <f>master_list!B68</f>
        <v>Skauge</v>
      </c>
      <c r="C69" s="1" t="str">
        <f>master_list!C68</f>
        <v>yes</v>
      </c>
      <c r="D69" s="1">
        <f>IF(C69="no",master_list!F68,0)</f>
        <v>0</v>
      </c>
      <c r="E69" s="1"/>
    </row>
    <row r="70" spans="1:5">
      <c r="A70" s="1" t="str">
        <f>master_list!A69</f>
        <v>Todd</v>
      </c>
      <c r="B70" s="1" t="str">
        <f>master_list!B69</f>
        <v>Smith</v>
      </c>
      <c r="C70" s="1" t="str">
        <f>master_list!C69</f>
        <v>no</v>
      </c>
      <c r="D70" s="1" t="str">
        <f>IF(C70="no",master_list!F69,0)</f>
        <v>Todd_Smith@afbisinc.com</v>
      </c>
      <c r="E70" s="1"/>
    </row>
    <row r="71" spans="1:5">
      <c r="A71" s="1" t="str">
        <f>master_list!A70</f>
        <v>Ryan</v>
      </c>
      <c r="B71" s="1" t="str">
        <f>master_list!B70</f>
        <v>Stall</v>
      </c>
      <c r="C71" s="1" t="str">
        <f>master_list!C70</f>
        <v>no</v>
      </c>
      <c r="D71" s="1" t="str">
        <f>IF(C71="no",master_list!F70,0)</f>
        <v>rstall@border-states.com</v>
      </c>
      <c r="E71" s="1"/>
    </row>
    <row r="72" spans="1:5">
      <c r="A72" s="1" t="str">
        <f>master_list!A71</f>
        <v>Don</v>
      </c>
      <c r="B72" s="1" t="str">
        <f>master_list!B71</f>
        <v>Stieha</v>
      </c>
      <c r="C72" s="1" t="str">
        <f>master_list!C71</f>
        <v>no</v>
      </c>
      <c r="D72" s="1" t="str">
        <f>IF(C72="no",master_list!F71,0)</f>
        <v>dstieha@gmail.com</v>
      </c>
      <c r="E72" s="1"/>
    </row>
    <row r="73" spans="1:5">
      <c r="A73" s="1" t="str">
        <f>master_list!A72</f>
        <v>Tyler</v>
      </c>
      <c r="B73" s="1" t="str">
        <f>master_list!B72</f>
        <v>Strand</v>
      </c>
      <c r="C73" s="1" t="str">
        <f>master_list!C72</f>
        <v>no</v>
      </c>
      <c r="D73" s="1" t="str">
        <f>IF(C73="no",master_list!F72,0)</f>
        <v>linkin</v>
      </c>
    </row>
    <row r="74" spans="1:5">
      <c r="A74" s="1" t="str">
        <f>master_list!A73</f>
        <v>John</v>
      </c>
      <c r="B74" s="1" t="str">
        <f>master_list!B73</f>
        <v>Tassava</v>
      </c>
      <c r="C74" s="1" t="str">
        <f>master_list!C73</f>
        <v>no</v>
      </c>
      <c r="D74" s="1" t="str">
        <f>IF(C74="no",master_list!F73,0)</f>
        <v>John.Tassava@gmail.com</v>
      </c>
    </row>
    <row r="75" spans="1:5">
      <c r="A75" s="1" t="str">
        <f>master_list!A74</f>
        <v>Travis</v>
      </c>
      <c r="B75" s="1" t="str">
        <f>master_list!B74</f>
        <v>Thomas</v>
      </c>
      <c r="C75" s="1" t="str">
        <f>master_list!C74</f>
        <v>no</v>
      </c>
      <c r="D75" s="1" t="str">
        <f>IF(C75="no",master_list!F74,0)</f>
        <v>mnhockeyfan12@gmail.com</v>
      </c>
    </row>
    <row r="76" spans="1:5">
      <c r="A76" s="1" t="str">
        <f>master_list!A75</f>
        <v>Joe</v>
      </c>
      <c r="B76" s="1" t="str">
        <f>master_list!B75</f>
        <v>Throw</v>
      </c>
      <c r="C76" s="1" t="str">
        <f>master_list!C75</f>
        <v>no</v>
      </c>
      <c r="D76" s="1" t="str">
        <f>IF(C76="no",master_list!F75,0)</f>
        <v>throwj@fargo.k12.nd.us</v>
      </c>
    </row>
    <row r="77" spans="1:5">
      <c r="A77" s="1" t="str">
        <f>master_list!A76</f>
        <v>Bob</v>
      </c>
      <c r="B77" s="1" t="str">
        <f>master_list!B76</f>
        <v>Viou</v>
      </c>
      <c r="C77" s="1" t="str">
        <f>master_list!C76</f>
        <v>no</v>
      </c>
      <c r="D77" s="1" t="str">
        <f>IF(C77="no",master_list!F76,0)</f>
        <v>robert.viou@ndsu.edu</v>
      </c>
    </row>
    <row r="78" spans="1:5">
      <c r="A78" s="1" t="str">
        <f>master_list!A77</f>
        <v>Patrick</v>
      </c>
      <c r="B78" s="1" t="str">
        <f>master_list!B77</f>
        <v>Walker</v>
      </c>
      <c r="C78" s="1" t="str">
        <f>master_list!C77</f>
        <v>no</v>
      </c>
      <c r="D78" s="1" t="str">
        <f>IF(C78="no",master_list!F77,0)</f>
        <v>Patrick.Walker@TitanMachinery.com</v>
      </c>
    </row>
    <row r="79" spans="1:5">
      <c r="A79" s="1" t="str">
        <f>master_list!A78</f>
        <v>Jack</v>
      </c>
      <c r="B79" s="1" t="str">
        <f>master_list!B78</f>
        <v>Wenglewick</v>
      </c>
      <c r="C79" s="1" t="str">
        <f>master_list!C78</f>
        <v>yes</v>
      </c>
      <c r="D79" s="1">
        <f>IF(C79="no",master_list!F78,0)</f>
        <v>0</v>
      </c>
    </row>
    <row r="80" spans="1:5">
      <c r="A80" s="1">
        <f>master_list!A82</f>
        <v>0</v>
      </c>
      <c r="B80" s="1">
        <f>master_list!B82</f>
        <v>0</v>
      </c>
      <c r="C80" s="1">
        <f>master_list!C82</f>
        <v>0</v>
      </c>
      <c r="D80" s="1">
        <f>IF(C80="no",master_list!F82,0)</f>
        <v>0</v>
      </c>
    </row>
    <row r="81" spans="1:4">
      <c r="A81" s="1" t="str">
        <f>master_list!A83</f>
        <v>Dan</v>
      </c>
      <c r="B81" s="1" t="str">
        <f>master_list!B83</f>
        <v>Carter</v>
      </c>
      <c r="C81" s="1" t="str">
        <f>master_list!C83</f>
        <v>maybe</v>
      </c>
      <c r="D81" s="1">
        <f>IF(C81="no",master_list!F83,0)</f>
        <v>0</v>
      </c>
    </row>
    <row r="82" spans="1:4">
      <c r="A82" s="1" t="str">
        <f>master_list!A84</f>
        <v>Deb</v>
      </c>
      <c r="B82" s="1" t="str">
        <f>master_list!B84</f>
        <v>Flaskerud</v>
      </c>
      <c r="C82" s="1" t="str">
        <f>master_list!C84</f>
        <v>maybe</v>
      </c>
      <c r="D82" s="1">
        <f>IF(C82="no",master_list!F84,0)</f>
        <v>0</v>
      </c>
    </row>
    <row r="83" spans="1:4">
      <c r="A83" s="1" t="str">
        <f>master_list!A85</f>
        <v>Dave</v>
      </c>
      <c r="B83" s="1" t="str">
        <f>master_list!B85</f>
        <v>Hjalmquist</v>
      </c>
      <c r="C83" s="1" t="str">
        <f>master_list!C85</f>
        <v>maybe</v>
      </c>
      <c r="D83" s="1">
        <f>IF(C83="no",master_list!F85,0)</f>
        <v>0</v>
      </c>
    </row>
    <row r="84" spans="1:4">
      <c r="A84" s="1" t="str">
        <f>master_list!A86</f>
        <v>Joanna</v>
      </c>
      <c r="B84" s="1" t="str">
        <f>master_list!B86</f>
        <v>Jesser</v>
      </c>
      <c r="C84" s="1" t="str">
        <f>master_list!C86</f>
        <v>maybe</v>
      </c>
      <c r="D84" s="1">
        <f>IF(C84="no",master_list!F86,0)</f>
        <v>0</v>
      </c>
    </row>
    <row r="85" spans="1:4">
      <c r="A85" s="1" t="str">
        <f>master_list!A87</f>
        <v>Janet</v>
      </c>
      <c r="B85" s="1" t="str">
        <f>master_list!B87</f>
        <v>Johnson</v>
      </c>
      <c r="C85" s="1" t="str">
        <f>master_list!C87</f>
        <v>maybe</v>
      </c>
      <c r="D85" s="1">
        <f>IF(C85="no",master_list!F87,0)</f>
        <v>0</v>
      </c>
    </row>
    <row r="86" spans="1:4">
      <c r="A86" s="1" t="str">
        <f>master_list!A88</f>
        <v>Jason</v>
      </c>
      <c r="B86" s="1" t="str">
        <f>master_list!B88</f>
        <v>Peterson</v>
      </c>
      <c r="C86" s="1" t="str">
        <f>master_list!C88</f>
        <v>maybe</v>
      </c>
      <c r="D86" s="1">
        <f>IF(C86="no",master_list!F88,0)</f>
        <v>0</v>
      </c>
    </row>
    <row r="87" spans="1:4">
      <c r="A87" s="1" t="str">
        <f>master_list!A89</f>
        <v>Dr. Weber</v>
      </c>
      <c r="B87" s="1">
        <f>master_list!B89</f>
        <v>0</v>
      </c>
      <c r="C87" s="1" t="str">
        <f>master_list!C89</f>
        <v>maybe</v>
      </c>
      <c r="D87" s="1">
        <f>IF(C87="no",master_list!F89,0)</f>
        <v>0</v>
      </c>
    </row>
    <row r="88" spans="1:4">
      <c r="A88" s="1" t="str">
        <f>master_list!A90</f>
        <v>Dr. Weber</v>
      </c>
      <c r="B88" s="1">
        <f>master_list!B90</f>
        <v>0</v>
      </c>
      <c r="C88" s="1" t="str">
        <f>master_list!C90</f>
        <v>maybe</v>
      </c>
      <c r="D88" s="1">
        <f>IF(C88="no",master_list!F90,0)</f>
        <v>0</v>
      </c>
    </row>
    <row r="89" spans="1:4">
      <c r="A89" s="1" t="str">
        <f>master_list!A91</f>
        <v>Tim</v>
      </c>
      <c r="B89" s="1" t="str">
        <f>master_list!B91</f>
        <v>Preuss</v>
      </c>
      <c r="C89" s="1" t="str">
        <f>master_list!C91</f>
        <v>maybe</v>
      </c>
      <c r="D89" s="1">
        <f>IF(C89="no",master_list!F91,0)</f>
        <v>0</v>
      </c>
    </row>
  </sheetData>
  <sortState xmlns:xlrd2="http://schemas.microsoft.com/office/spreadsheetml/2017/richdata2" ref="A2:C54">
    <sortCondition ref="B2:B54"/>
    <sortCondition ref="A2:A54"/>
  </sortState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7767-B665-4EA4-83B2-B749CDA4A221}">
  <dimension ref="A1:D89"/>
  <sheetViews>
    <sheetView topLeftCell="A71" workbookViewId="0">
      <selection activeCell="G85" sqref="G85"/>
    </sheetView>
  </sheetViews>
  <sheetFormatPr defaultRowHeight="14.25"/>
  <cols>
    <col min="4" max="4" width="28.5" bestFit="1" customWidth="1"/>
  </cols>
  <sheetData>
    <row r="1" spans="1:4">
      <c r="A1" s="2" t="s">
        <v>0</v>
      </c>
      <c r="B1" s="2" t="s">
        <v>1</v>
      </c>
      <c r="C1" s="2" t="s">
        <v>389</v>
      </c>
      <c r="D1" s="2" t="s">
        <v>4</v>
      </c>
    </row>
    <row r="2" spans="1:4">
      <c r="A2" t="str">
        <f>master_list!A2</f>
        <v>Craig</v>
      </c>
      <c r="B2" t="str">
        <f>master_list!B2</f>
        <v>Alme</v>
      </c>
      <c r="C2" t="str">
        <f>master_list!C2</f>
        <v>no</v>
      </c>
      <c r="D2">
        <f>IF(C2="maybe",master_list!F2,0)</f>
        <v>0</v>
      </c>
    </row>
    <row r="3" spans="1:4">
      <c r="A3" t="str">
        <f>master_list!A3</f>
        <v>Cathy</v>
      </c>
      <c r="B3" t="str">
        <f>master_list!B3</f>
        <v>Altendorf</v>
      </c>
      <c r="C3" t="str">
        <f>master_list!C3</f>
        <v>no</v>
      </c>
      <c r="D3">
        <f>IF(C3="maybe",master_list!F3,0)</f>
        <v>0</v>
      </c>
    </row>
    <row r="4" spans="1:4">
      <c r="A4" t="str">
        <f>master_list!A4</f>
        <v>Paul</v>
      </c>
      <c r="B4" t="str">
        <f>master_list!B4</f>
        <v>Amundson</v>
      </c>
      <c r="C4" t="str">
        <f>master_list!C4</f>
        <v>no</v>
      </c>
      <c r="D4">
        <f>IF(C4="maybe",master_list!F4,0)</f>
        <v>0</v>
      </c>
    </row>
    <row r="5" spans="1:4">
      <c r="A5" t="str">
        <f>master_list!A5</f>
        <v>James</v>
      </c>
      <c r="B5" t="str">
        <f>master_list!B5</f>
        <v>Anderson</v>
      </c>
      <c r="C5" t="str">
        <f>master_list!C5</f>
        <v>yes</v>
      </c>
      <c r="D5">
        <f>IF(C5="maybe",master_list!F5,0)</f>
        <v>0</v>
      </c>
    </row>
    <row r="6" spans="1:4">
      <c r="A6" t="str">
        <f>master_list!A6</f>
        <v>Dilip</v>
      </c>
      <c r="B6" t="str">
        <f>master_list!B6</f>
        <v>Apte</v>
      </c>
      <c r="C6" t="str">
        <f>master_list!C6</f>
        <v>no</v>
      </c>
      <c r="D6">
        <f>IF(C6="maybe",master_list!F6,0)</f>
        <v>0</v>
      </c>
    </row>
    <row r="7" spans="1:4">
      <c r="A7" t="str">
        <f>master_list!A7</f>
        <v>Arday</v>
      </c>
      <c r="B7" t="str">
        <f>master_list!B7</f>
        <v>Ardayfio</v>
      </c>
      <c r="C7" t="str">
        <f>master_list!C7</f>
        <v>no</v>
      </c>
      <c r="D7">
        <f>IF(C7="maybe",master_list!F7,0)</f>
        <v>0</v>
      </c>
    </row>
    <row r="8" spans="1:4">
      <c r="A8" t="str">
        <f>master_list!A8</f>
        <v>Mike</v>
      </c>
      <c r="B8" t="str">
        <f>master_list!B8</f>
        <v>Arvidson</v>
      </c>
      <c r="C8" t="str">
        <f>master_list!C8</f>
        <v>no</v>
      </c>
      <c r="D8">
        <f>IF(C8="maybe",master_list!F8,0)</f>
        <v>0</v>
      </c>
    </row>
    <row r="9" spans="1:4">
      <c r="A9" t="str">
        <f>master_list!A9</f>
        <v>Jody</v>
      </c>
      <c r="B9" t="str">
        <f>master_list!B9</f>
        <v>Bauer</v>
      </c>
      <c r="C9" t="str">
        <f>master_list!C9</f>
        <v>no</v>
      </c>
      <c r="D9">
        <f>IF(C9="maybe",master_list!F9,0)</f>
        <v>0</v>
      </c>
    </row>
    <row r="10" spans="1:4">
      <c r="A10" t="str">
        <f>master_list!A10</f>
        <v>Jeremy</v>
      </c>
      <c r="B10" t="str">
        <f>master_list!B10</f>
        <v>Begg</v>
      </c>
      <c r="C10" t="str">
        <f>master_list!C10</f>
        <v>no</v>
      </c>
      <c r="D10">
        <f>IF(C10="maybe",master_list!F10,0)</f>
        <v>0</v>
      </c>
    </row>
    <row r="11" spans="1:4">
      <c r="A11" t="str">
        <f>master_list!A11</f>
        <v>Brian</v>
      </c>
      <c r="B11" t="str">
        <f>master_list!B11</f>
        <v>Bohanna</v>
      </c>
      <c r="C11" t="str">
        <f>master_list!C11</f>
        <v>no</v>
      </c>
      <c r="D11">
        <f>IF(C11="maybe",master_list!F11,0)</f>
        <v>0</v>
      </c>
    </row>
    <row r="12" spans="1:4">
      <c r="A12" t="str">
        <f>master_list!A12</f>
        <v>Kris</v>
      </c>
      <c r="B12" t="str">
        <f>master_list!B12</f>
        <v>Boland</v>
      </c>
      <c r="C12" t="str">
        <f>master_list!C12</f>
        <v>no</v>
      </c>
      <c r="D12">
        <f>IF(C12="maybe",master_list!F12,0)</f>
        <v>0</v>
      </c>
    </row>
    <row r="13" spans="1:4">
      <c r="A13" t="str">
        <f>master_list!A13</f>
        <v>Gail</v>
      </c>
      <c r="B13" t="str">
        <f>master_list!B13</f>
        <v>Bratholt</v>
      </c>
      <c r="C13" t="str">
        <f>master_list!C13</f>
        <v>no</v>
      </c>
      <c r="D13">
        <f>IF(C13="maybe",master_list!F13,0)</f>
        <v>0</v>
      </c>
    </row>
    <row r="14" spans="1:4">
      <c r="A14" t="str">
        <f>master_list!A14</f>
        <v>Michael</v>
      </c>
      <c r="B14" t="str">
        <f>master_list!B14</f>
        <v>Brown</v>
      </c>
      <c r="C14" t="str">
        <f>master_list!C14</f>
        <v>no</v>
      </c>
      <c r="D14">
        <f>IF(C14="maybe",master_list!F14,0)</f>
        <v>0</v>
      </c>
    </row>
    <row r="15" spans="1:4">
      <c r="A15" t="str">
        <f>master_list!A15</f>
        <v>Bruce</v>
      </c>
      <c r="B15" t="str">
        <f>master_list!B15</f>
        <v>Burke</v>
      </c>
      <c r="C15" t="str">
        <f>master_list!C15</f>
        <v>no</v>
      </c>
      <c r="D15">
        <f>IF(C15="maybe",master_list!F15,0)</f>
        <v>0</v>
      </c>
    </row>
    <row r="16" spans="1:4">
      <c r="A16" t="str">
        <f>master_list!A16</f>
        <v>Peter</v>
      </c>
      <c r="B16" t="str">
        <f>master_list!B16</f>
        <v>Bushaw</v>
      </c>
      <c r="C16" t="str">
        <f>master_list!C16</f>
        <v>no</v>
      </c>
      <c r="D16">
        <f>IF(C16="maybe",master_list!F16,0)</f>
        <v>0</v>
      </c>
    </row>
    <row r="17" spans="1:4">
      <c r="A17" t="str">
        <f>master_list!A17</f>
        <v>Casey</v>
      </c>
      <c r="B17" t="str">
        <f>master_list!B17</f>
        <v>Chambers</v>
      </c>
      <c r="C17" t="str">
        <f>master_list!C17</f>
        <v>no</v>
      </c>
      <c r="D17">
        <f>IF(C17="maybe",master_list!F17,0)</f>
        <v>0</v>
      </c>
    </row>
    <row r="18" spans="1:4">
      <c r="A18" t="str">
        <f>master_list!A18</f>
        <v>Jim</v>
      </c>
      <c r="B18" t="str">
        <f>master_list!B18</f>
        <v>Christopher</v>
      </c>
      <c r="C18" t="str">
        <f>master_list!C18</f>
        <v>no</v>
      </c>
      <c r="D18">
        <f>IF(C18="maybe",master_list!F18,0)</f>
        <v>0</v>
      </c>
    </row>
    <row r="19" spans="1:4">
      <c r="A19" t="str">
        <f>master_list!A19</f>
        <v>Matt</v>
      </c>
      <c r="B19" t="str">
        <f>master_list!B19</f>
        <v>Coykendall</v>
      </c>
      <c r="C19" t="str">
        <f>master_list!C19</f>
        <v>no</v>
      </c>
      <c r="D19">
        <f>IF(C19="maybe",master_list!F19,0)</f>
        <v>0</v>
      </c>
    </row>
    <row r="20" spans="1:4">
      <c r="A20" t="str">
        <f>master_list!A20</f>
        <v>Bruce</v>
      </c>
      <c r="B20" t="str">
        <f>master_list!B20</f>
        <v>Curtis</v>
      </c>
      <c r="C20" t="str">
        <f>master_list!C20</f>
        <v>yes</v>
      </c>
      <c r="D20">
        <f>IF(C20="maybe",master_list!F20,0)</f>
        <v>0</v>
      </c>
    </row>
    <row r="21" spans="1:4">
      <c r="A21" t="str">
        <f>master_list!A21</f>
        <v>Kelvin</v>
      </c>
      <c r="B21" t="str">
        <f>master_list!B21</f>
        <v>Daniels</v>
      </c>
      <c r="C21" t="str">
        <f>master_list!C21</f>
        <v>no</v>
      </c>
      <c r="D21">
        <f>IF(C21="maybe",master_list!F21,0)</f>
        <v>0</v>
      </c>
    </row>
    <row r="22" spans="1:4">
      <c r="A22" t="str">
        <f>master_list!A22</f>
        <v>Greg</v>
      </c>
      <c r="B22" t="str">
        <f>master_list!B22</f>
        <v>Depee</v>
      </c>
      <c r="C22" t="str">
        <f>master_list!C22</f>
        <v>no</v>
      </c>
      <c r="D22">
        <f>IF(C22="maybe",master_list!F22,0)</f>
        <v>0</v>
      </c>
    </row>
    <row r="23" spans="1:4">
      <c r="A23" t="str">
        <f>master_list!A23</f>
        <v>Aaron</v>
      </c>
      <c r="B23" t="str">
        <f>master_list!B23</f>
        <v>Dougherty</v>
      </c>
      <c r="C23" t="str">
        <f>master_list!C23</f>
        <v>yes</v>
      </c>
      <c r="D23">
        <f>IF(C23="maybe",master_list!F23,0)</f>
        <v>0</v>
      </c>
    </row>
    <row r="24" spans="1:4">
      <c r="A24" t="str">
        <f>master_list!A24</f>
        <v>Jeff</v>
      </c>
      <c r="B24" t="str">
        <f>master_list!B24</f>
        <v>Duffield</v>
      </c>
      <c r="C24" t="str">
        <f>master_list!C24</f>
        <v>no</v>
      </c>
      <c r="D24">
        <f>IF(C24="maybe",master_list!F24,0)</f>
        <v>0</v>
      </c>
    </row>
    <row r="25" spans="1:4">
      <c r="A25" t="str">
        <f>master_list!A25</f>
        <v>Travis</v>
      </c>
      <c r="B25" t="str">
        <f>master_list!B25</f>
        <v>Durick</v>
      </c>
      <c r="C25" t="str">
        <f>master_list!C25</f>
        <v>no</v>
      </c>
      <c r="D25">
        <f>IF(C25="maybe",master_list!F25,0)</f>
        <v>0</v>
      </c>
    </row>
    <row r="26" spans="1:4">
      <c r="A26" t="str">
        <f>master_list!A26</f>
        <v>Marty</v>
      </c>
      <c r="B26" t="str">
        <f>master_list!B26</f>
        <v>Erbes</v>
      </c>
      <c r="C26" t="str">
        <f>master_list!C26</f>
        <v>no</v>
      </c>
      <c r="D26">
        <f>IF(C26="maybe",master_list!F26,0)</f>
        <v>0</v>
      </c>
    </row>
    <row r="27" spans="1:4">
      <c r="A27" t="str">
        <f>master_list!A27</f>
        <v>Charles</v>
      </c>
      <c r="B27" t="str">
        <f>master_list!B27</f>
        <v>Francis</v>
      </c>
      <c r="C27" t="str">
        <f>master_list!C27</f>
        <v>yes</v>
      </c>
      <c r="D27">
        <f>IF(C27="maybe",master_list!F27,0)</f>
        <v>0</v>
      </c>
    </row>
    <row r="28" spans="1:4">
      <c r="A28" t="str">
        <f>master_list!A28</f>
        <v>Kristie</v>
      </c>
      <c r="B28" t="str">
        <f>master_list!B28</f>
        <v>Hagen</v>
      </c>
      <c r="C28" t="str">
        <f>master_list!C28</f>
        <v>no</v>
      </c>
      <c r="D28">
        <f>IF(C28="maybe",master_list!F28,0)</f>
        <v>0</v>
      </c>
    </row>
    <row r="29" spans="1:4">
      <c r="A29" t="str">
        <f>master_list!A29</f>
        <v>Max</v>
      </c>
      <c r="B29" t="str">
        <f>master_list!B29</f>
        <v>Hanft</v>
      </c>
      <c r="C29" t="str">
        <f>master_list!C29</f>
        <v>no</v>
      </c>
      <c r="D29">
        <f>IF(C29="maybe",master_list!F29,0)</f>
        <v>0</v>
      </c>
    </row>
    <row r="30" spans="1:4">
      <c r="A30" t="str">
        <f>master_list!A30</f>
        <v>Andrew</v>
      </c>
      <c r="B30" t="str">
        <f>master_list!B30</f>
        <v>Haugen</v>
      </c>
      <c r="C30" t="str">
        <f>master_list!C30</f>
        <v>no</v>
      </c>
      <c r="D30">
        <f>IF(C30="maybe",master_list!F30,0)</f>
        <v>0</v>
      </c>
    </row>
    <row r="31" spans="1:4">
      <c r="A31" t="str">
        <f>master_list!A31</f>
        <v>Bjorn</v>
      </c>
      <c r="B31" t="str">
        <f>master_list!B31</f>
        <v>Heide</v>
      </c>
      <c r="C31" t="str">
        <f>master_list!C31</f>
        <v>no</v>
      </c>
      <c r="D31">
        <f>IF(C31="maybe",master_list!F31,0)</f>
        <v>0</v>
      </c>
    </row>
    <row r="32" spans="1:4">
      <c r="A32" t="str">
        <f>master_list!A32</f>
        <v>Bob</v>
      </c>
      <c r="B32" t="str">
        <f>master_list!B32</f>
        <v>Henderson</v>
      </c>
      <c r="C32" t="str">
        <f>master_list!C32</f>
        <v>yes</v>
      </c>
      <c r="D32">
        <f>IF(C32="maybe",master_list!F32,0)</f>
        <v>0</v>
      </c>
    </row>
    <row r="33" spans="1:4">
      <c r="A33" t="e">
        <f>master_list!#REF!</f>
        <v>#REF!</v>
      </c>
      <c r="B33" t="e">
        <f>master_list!#REF!</f>
        <v>#REF!</v>
      </c>
      <c r="C33" t="e">
        <f>master_list!#REF!</f>
        <v>#REF!</v>
      </c>
      <c r="D33" t="e">
        <f>IF(C33="maybe",master_list!#REF!,0)</f>
        <v>#REF!</v>
      </c>
    </row>
    <row r="34" spans="1:4">
      <c r="A34" t="str">
        <f>master_list!A33</f>
        <v>Brice</v>
      </c>
      <c r="B34" t="str">
        <f>master_list!B33</f>
        <v>Hoffman</v>
      </c>
      <c r="C34" t="str">
        <f>master_list!C33</f>
        <v>no</v>
      </c>
      <c r="D34">
        <f>IF(C34="maybe",master_list!F33,0)</f>
        <v>0</v>
      </c>
    </row>
    <row r="35" spans="1:4">
      <c r="A35" t="str">
        <f>master_list!A34</f>
        <v>Randy</v>
      </c>
      <c r="B35" t="str">
        <f>master_list!B34</f>
        <v>Holcomb</v>
      </c>
      <c r="C35" t="str">
        <f>master_list!C34</f>
        <v>no</v>
      </c>
      <c r="D35">
        <f>IF(C35="maybe",master_list!F34,0)</f>
        <v>0</v>
      </c>
    </row>
    <row r="36" spans="1:4">
      <c r="A36" t="str">
        <f>master_list!A35</f>
        <v>Nick</v>
      </c>
      <c r="B36" t="str">
        <f>master_list!B35</f>
        <v>Ingolfsland</v>
      </c>
      <c r="C36" t="str">
        <f>master_list!C35</f>
        <v>no</v>
      </c>
      <c r="D36">
        <f>IF(C36="maybe",master_list!F35,0)</f>
        <v>0</v>
      </c>
    </row>
    <row r="37" spans="1:4">
      <c r="A37" t="str">
        <f>master_list!A36</f>
        <v>Dean</v>
      </c>
      <c r="B37" t="str">
        <f>master_list!B36</f>
        <v>Johnson</v>
      </c>
      <c r="C37" t="str">
        <f>master_list!C36</f>
        <v>no</v>
      </c>
      <c r="D37">
        <f>IF(C37="maybe",master_list!F36,0)</f>
        <v>0</v>
      </c>
    </row>
    <row r="38" spans="1:4">
      <c r="A38" t="str">
        <f>master_list!A37</f>
        <v>Nathan</v>
      </c>
      <c r="B38" t="str">
        <f>master_list!B37</f>
        <v>Johnson</v>
      </c>
      <c r="C38" t="str">
        <f>master_list!C37</f>
        <v>no</v>
      </c>
      <c r="D38">
        <f>IF(C38="maybe",master_list!F37,0)</f>
        <v>0</v>
      </c>
    </row>
    <row r="39" spans="1:4">
      <c r="A39" t="str">
        <f>master_list!A38</f>
        <v>Shane</v>
      </c>
      <c r="B39" t="str">
        <f>master_list!B38</f>
        <v>Johnson</v>
      </c>
      <c r="C39" t="str">
        <f>master_list!C38</f>
        <v>no</v>
      </c>
      <c r="D39">
        <f>IF(C39="maybe",master_list!F38,0)</f>
        <v>0</v>
      </c>
    </row>
    <row r="40" spans="1:4">
      <c r="A40" t="str">
        <f>master_list!A39</f>
        <v>Wyatt</v>
      </c>
      <c r="B40" t="str">
        <f>master_list!B39</f>
        <v>Johnson</v>
      </c>
      <c r="C40" t="str">
        <f>master_list!C39</f>
        <v>no</v>
      </c>
      <c r="D40">
        <f>IF(C40="maybe",master_list!F39,0)</f>
        <v>0</v>
      </c>
    </row>
    <row r="41" spans="1:4">
      <c r="A41" t="str">
        <f>master_list!A40</f>
        <v>Brian</v>
      </c>
      <c r="B41" t="str">
        <f>master_list!B40</f>
        <v>Kappel</v>
      </c>
      <c r="C41" t="str">
        <f>master_list!C40</f>
        <v>no</v>
      </c>
      <c r="D41">
        <f>IF(C41="maybe",master_list!F40,0)</f>
        <v>0</v>
      </c>
    </row>
    <row r="42" spans="1:4">
      <c r="A42" t="str">
        <f>master_list!A41</f>
        <v>Gus</v>
      </c>
      <c r="B42" t="str">
        <f>master_list!B41</f>
        <v>Klemm</v>
      </c>
      <c r="C42" t="str">
        <f>master_list!C41</f>
        <v>no</v>
      </c>
      <c r="D42">
        <f>IF(C42="maybe",master_list!F41,0)</f>
        <v>0</v>
      </c>
    </row>
    <row r="43" spans="1:4">
      <c r="A43" t="str">
        <f>master_list!A42</f>
        <v>Daniel</v>
      </c>
      <c r="B43" t="str">
        <f>master_list!B42</f>
        <v>Koiner</v>
      </c>
      <c r="C43" t="str">
        <f>master_list!C42</f>
        <v>no</v>
      </c>
      <c r="D43">
        <f>IF(C43="maybe",master_list!F42,0)</f>
        <v>0</v>
      </c>
    </row>
    <row r="44" spans="1:4">
      <c r="A44" t="str">
        <f>master_list!A43</f>
        <v>John</v>
      </c>
      <c r="B44" t="str">
        <f>master_list!B43</f>
        <v>Kollman</v>
      </c>
      <c r="C44" t="str">
        <f>master_list!C43</f>
        <v>yes</v>
      </c>
      <c r="D44">
        <f>IF(C44="maybe",master_list!F43,0)</f>
        <v>0</v>
      </c>
    </row>
    <row r="45" spans="1:4">
      <c r="A45" t="str">
        <f>master_list!A44</f>
        <v xml:space="preserve">Pete </v>
      </c>
      <c r="B45" t="str">
        <f>master_list!B44</f>
        <v>Lambertz</v>
      </c>
      <c r="C45" t="str">
        <f>master_list!C44</f>
        <v>no</v>
      </c>
      <c r="D45">
        <f>IF(C45="maybe",master_list!F44,0)</f>
        <v>0</v>
      </c>
    </row>
    <row r="46" spans="1:4">
      <c r="A46" t="str">
        <f>master_list!A45</f>
        <v>Sam</v>
      </c>
      <c r="B46" t="str">
        <f>master_list!B45</f>
        <v>Larson</v>
      </c>
      <c r="C46" t="str">
        <f>master_list!C45</f>
        <v>no</v>
      </c>
      <c r="D46">
        <f>IF(C46="maybe",master_list!F45,0)</f>
        <v>0</v>
      </c>
    </row>
    <row r="47" spans="1:4">
      <c r="A47" t="str">
        <f>master_list!A46</f>
        <v>Monica</v>
      </c>
      <c r="B47" t="str">
        <f>master_list!B46</f>
        <v>Laurent</v>
      </c>
      <c r="C47" t="str">
        <f>master_list!C46</f>
        <v>no</v>
      </c>
      <c r="D47">
        <f>IF(C47="maybe",master_list!F46,0)</f>
        <v>0</v>
      </c>
    </row>
    <row r="48" spans="1:4">
      <c r="A48" t="str">
        <f>master_list!A47</f>
        <v>Nick</v>
      </c>
      <c r="B48" t="str">
        <f>master_list!B47</f>
        <v>Lindhag</v>
      </c>
      <c r="C48" t="str">
        <f>master_list!C47</f>
        <v>no</v>
      </c>
      <c r="D48">
        <f>IF(C48="maybe",master_list!F47,0)</f>
        <v>0</v>
      </c>
    </row>
    <row r="49" spans="1:4">
      <c r="A49" t="str">
        <f>master_list!A48</f>
        <v>Carl</v>
      </c>
      <c r="B49" t="str">
        <f>master_list!B48</f>
        <v>Lippincott</v>
      </c>
      <c r="C49" t="str">
        <f>master_list!C48</f>
        <v>no</v>
      </c>
      <c r="D49">
        <f>IF(C49="maybe",master_list!F48,0)</f>
        <v>0</v>
      </c>
    </row>
    <row r="50" spans="1:4">
      <c r="A50" t="str">
        <f>master_list!A49</f>
        <v>Johan</v>
      </c>
      <c r="B50" t="str">
        <f>master_list!B49</f>
        <v>Lucas</v>
      </c>
      <c r="C50" t="str">
        <f>master_list!C49</f>
        <v>yes</v>
      </c>
      <c r="D50">
        <f>IF(C50="maybe",master_list!F49,0)</f>
        <v>0</v>
      </c>
    </row>
    <row r="51" spans="1:4">
      <c r="A51" t="str">
        <f>master_list!A50</f>
        <v>Jeff</v>
      </c>
      <c r="B51" t="str">
        <f>master_list!B50</f>
        <v>Martinson</v>
      </c>
      <c r="C51" t="str">
        <f>master_list!C50</f>
        <v>no</v>
      </c>
      <c r="D51">
        <f>IF(C51="maybe",master_list!F50,0)</f>
        <v>0</v>
      </c>
    </row>
    <row r="52" spans="1:4">
      <c r="A52" t="str">
        <f>master_list!A51</f>
        <v>Ryan</v>
      </c>
      <c r="B52" t="str">
        <f>master_list!B51</f>
        <v>Meche</v>
      </c>
      <c r="C52" t="str">
        <f>master_list!C51</f>
        <v>no</v>
      </c>
      <c r="D52">
        <f>IF(C52="maybe",master_list!F51,0)</f>
        <v>0</v>
      </c>
    </row>
    <row r="53" spans="1:4">
      <c r="A53" t="str">
        <f>master_list!A52</f>
        <v>Ed</v>
      </c>
      <c r="B53" t="str">
        <f>master_list!B52</f>
        <v>Mitchell</v>
      </c>
      <c r="C53" t="str">
        <f>master_list!C52</f>
        <v>no</v>
      </c>
      <c r="D53">
        <f>IF(C53="maybe",master_list!F52,0)</f>
        <v>0</v>
      </c>
    </row>
    <row r="54" spans="1:4">
      <c r="A54" t="str">
        <f>master_list!A53</f>
        <v>Ben</v>
      </c>
      <c r="B54" t="str">
        <f>master_list!B53</f>
        <v>Molstre</v>
      </c>
      <c r="C54" t="str">
        <f>master_list!C53</f>
        <v>no</v>
      </c>
      <c r="D54">
        <f>IF(C54="maybe",master_list!F53,0)</f>
        <v>0</v>
      </c>
    </row>
    <row r="55" spans="1:4">
      <c r="A55" t="str">
        <f>master_list!A54</f>
        <v>Logan</v>
      </c>
      <c r="B55" t="str">
        <f>master_list!B54</f>
        <v>Nordly</v>
      </c>
      <c r="C55" t="str">
        <f>master_list!C54</f>
        <v>no</v>
      </c>
      <c r="D55">
        <f>IF(C55="maybe",master_list!F54,0)</f>
        <v>0</v>
      </c>
    </row>
    <row r="56" spans="1:4">
      <c r="A56" t="str">
        <f>master_list!A55</f>
        <v>Robert</v>
      </c>
      <c r="B56" t="str">
        <f>master_list!B55</f>
        <v>Ogan</v>
      </c>
      <c r="C56" t="str">
        <f>master_list!C55</f>
        <v>no</v>
      </c>
      <c r="D56">
        <f>IF(C56="maybe",master_list!F55,0)</f>
        <v>0</v>
      </c>
    </row>
    <row r="57" spans="1:4">
      <c r="A57" t="str">
        <f>master_list!A56</f>
        <v>Dave</v>
      </c>
      <c r="B57" t="str">
        <f>master_list!B56</f>
        <v>Ownings</v>
      </c>
      <c r="C57" t="str">
        <f>master_list!C56</f>
        <v>no</v>
      </c>
      <c r="D57">
        <f>IF(C57="maybe",master_list!F56,0)</f>
        <v>0</v>
      </c>
    </row>
    <row r="58" spans="1:4">
      <c r="A58" t="str">
        <f>master_list!A57</f>
        <v>Chelsey</v>
      </c>
      <c r="B58" t="str">
        <f>master_list!B57</f>
        <v>Paulson</v>
      </c>
      <c r="C58" t="str">
        <f>master_list!C57</f>
        <v>no</v>
      </c>
      <c r="D58">
        <f>IF(C58="maybe",master_list!F57,0)</f>
        <v>0</v>
      </c>
    </row>
    <row r="59" spans="1:4">
      <c r="A59" t="str">
        <f>master_list!A58</f>
        <v>Tony</v>
      </c>
      <c r="B59" t="str">
        <f>master_list!B58</f>
        <v>Pietrzak</v>
      </c>
      <c r="C59" t="str">
        <f>master_list!C58</f>
        <v>no</v>
      </c>
      <c r="D59">
        <f>IF(C59="maybe",master_list!F58,0)</f>
        <v>0</v>
      </c>
    </row>
    <row r="60" spans="1:4">
      <c r="A60" t="str">
        <f>master_list!A59</f>
        <v>Raliegh</v>
      </c>
      <c r="B60" t="str">
        <f>master_list!B59</f>
        <v>Porter</v>
      </c>
      <c r="C60" t="str">
        <f>master_list!C59</f>
        <v>no</v>
      </c>
      <c r="D60">
        <f>IF(C60="maybe",master_list!F59,0)</f>
        <v>0</v>
      </c>
    </row>
    <row r="61" spans="1:4">
      <c r="A61" t="str">
        <f>master_list!A60</f>
        <v>Kyle</v>
      </c>
      <c r="B61" t="str">
        <f>master_list!B60</f>
        <v>Rodriguez</v>
      </c>
      <c r="C61" t="str">
        <f>master_list!C60</f>
        <v>no</v>
      </c>
      <c r="D61">
        <f>IF(C61="maybe",master_list!F60,0)</f>
        <v>0</v>
      </c>
    </row>
    <row r="62" spans="1:4">
      <c r="A62" t="str">
        <f>master_list!A61</f>
        <v>Brian</v>
      </c>
      <c r="B62" t="str">
        <f>master_list!B61</f>
        <v>Rom</v>
      </c>
      <c r="C62" t="str">
        <f>master_list!C61</f>
        <v>no</v>
      </c>
      <c r="D62">
        <f>IF(C62="maybe",master_list!F61,0)</f>
        <v>0</v>
      </c>
    </row>
    <row r="63" spans="1:4">
      <c r="A63" t="str">
        <f>master_list!A62</f>
        <v>Tim</v>
      </c>
      <c r="B63" t="str">
        <f>master_list!B62</f>
        <v>Sanden</v>
      </c>
      <c r="C63" t="str">
        <f>master_list!C62</f>
        <v>no</v>
      </c>
      <c r="D63">
        <f>IF(C63="maybe",master_list!F62,0)</f>
        <v>0</v>
      </c>
    </row>
    <row r="64" spans="1:4">
      <c r="A64" t="str">
        <f>master_list!A63</f>
        <v>Adam</v>
      </c>
      <c r="B64" t="str">
        <f>master_list!B63</f>
        <v>Sather</v>
      </c>
      <c r="C64" t="str">
        <f>master_list!C63</f>
        <v>no</v>
      </c>
      <c r="D64">
        <f>IF(C64="maybe",master_list!F63,0)</f>
        <v>0</v>
      </c>
    </row>
    <row r="65" spans="1:4">
      <c r="A65" t="str">
        <f>master_list!A64</f>
        <v>Mike</v>
      </c>
      <c r="B65" t="str">
        <f>master_list!B64</f>
        <v>Saunders</v>
      </c>
      <c r="C65" t="str">
        <f>master_list!C64</f>
        <v>no</v>
      </c>
      <c r="D65">
        <f>IF(C65="maybe",master_list!F64,0)</f>
        <v>0</v>
      </c>
    </row>
    <row r="66" spans="1:4">
      <c r="A66" t="str">
        <f>master_list!A65</f>
        <v>Carrie</v>
      </c>
      <c r="B66" t="str">
        <f>master_list!B65</f>
        <v>Scarr</v>
      </c>
      <c r="C66" t="str">
        <f>master_list!C65</f>
        <v>no</v>
      </c>
      <c r="D66">
        <f>IF(C66="maybe",master_list!F65,0)</f>
        <v>0</v>
      </c>
    </row>
    <row r="67" spans="1:4">
      <c r="A67" t="str">
        <f>master_list!A66</f>
        <v>Scott</v>
      </c>
      <c r="B67" t="str">
        <f>master_list!B66</f>
        <v>Schafer</v>
      </c>
      <c r="C67" t="str">
        <f>master_list!C66</f>
        <v>no</v>
      </c>
      <c r="D67">
        <f>IF(C67="maybe",master_list!F66,0)</f>
        <v>0</v>
      </c>
    </row>
    <row r="68" spans="1:4">
      <c r="A68" t="str">
        <f>master_list!A67</f>
        <v>Allen</v>
      </c>
      <c r="B68" t="str">
        <f>master_list!B67</f>
        <v>Schmitz</v>
      </c>
      <c r="C68" t="str">
        <f>master_list!C67</f>
        <v>yes</v>
      </c>
      <c r="D68">
        <f>IF(C68="maybe",master_list!F67,0)</f>
        <v>0</v>
      </c>
    </row>
    <row r="69" spans="1:4">
      <c r="A69" t="str">
        <f>master_list!A68</f>
        <v>Tyler</v>
      </c>
      <c r="B69" t="str">
        <f>master_list!B68</f>
        <v>Skauge</v>
      </c>
      <c r="C69" t="str">
        <f>master_list!C68</f>
        <v>yes</v>
      </c>
      <c r="D69">
        <f>IF(C69="maybe",master_list!F68,0)</f>
        <v>0</v>
      </c>
    </row>
    <row r="70" spans="1:4">
      <c r="A70" t="str">
        <f>master_list!A69</f>
        <v>Todd</v>
      </c>
      <c r="B70" t="str">
        <f>master_list!B69</f>
        <v>Smith</v>
      </c>
      <c r="C70" t="str">
        <f>master_list!C69</f>
        <v>no</v>
      </c>
      <c r="D70">
        <f>IF(C70="maybe",master_list!F69,0)</f>
        <v>0</v>
      </c>
    </row>
    <row r="71" spans="1:4">
      <c r="A71" t="str">
        <f>master_list!A70</f>
        <v>Ryan</v>
      </c>
      <c r="B71" t="str">
        <f>master_list!B70</f>
        <v>Stall</v>
      </c>
      <c r="C71" t="str">
        <f>master_list!C70</f>
        <v>no</v>
      </c>
      <c r="D71">
        <f>IF(C71="maybe",master_list!F70,0)</f>
        <v>0</v>
      </c>
    </row>
    <row r="72" spans="1:4">
      <c r="A72" t="str">
        <f>master_list!A71</f>
        <v>Don</v>
      </c>
      <c r="B72" t="str">
        <f>master_list!B71</f>
        <v>Stieha</v>
      </c>
      <c r="C72" t="str">
        <f>master_list!C71</f>
        <v>no</v>
      </c>
      <c r="D72">
        <f>IF(C72="maybe",master_list!F71,0)</f>
        <v>0</v>
      </c>
    </row>
    <row r="73" spans="1:4">
      <c r="A73" t="str">
        <f>master_list!A72</f>
        <v>Tyler</v>
      </c>
      <c r="B73" t="str">
        <f>master_list!B72</f>
        <v>Strand</v>
      </c>
      <c r="C73" t="str">
        <f>master_list!C72</f>
        <v>no</v>
      </c>
      <c r="D73">
        <f>IF(C73="maybe",master_list!F72,0)</f>
        <v>0</v>
      </c>
    </row>
    <row r="74" spans="1:4">
      <c r="A74" t="str">
        <f>master_list!A73</f>
        <v>John</v>
      </c>
      <c r="B74" t="str">
        <f>master_list!B73</f>
        <v>Tassava</v>
      </c>
      <c r="C74" t="str">
        <f>master_list!C73</f>
        <v>no</v>
      </c>
      <c r="D74">
        <f>IF(C74="maybe",master_list!F73,0)</f>
        <v>0</v>
      </c>
    </row>
    <row r="75" spans="1:4">
      <c r="A75" t="str">
        <f>master_list!A74</f>
        <v>Travis</v>
      </c>
      <c r="B75" t="str">
        <f>master_list!B74</f>
        <v>Thomas</v>
      </c>
      <c r="C75" t="str">
        <f>master_list!C74</f>
        <v>no</v>
      </c>
      <c r="D75">
        <f>IF(C75="maybe",master_list!F74,0)</f>
        <v>0</v>
      </c>
    </row>
    <row r="76" spans="1:4">
      <c r="A76" t="str">
        <f>master_list!A75</f>
        <v>Joe</v>
      </c>
      <c r="B76" t="str">
        <f>master_list!B75</f>
        <v>Throw</v>
      </c>
      <c r="C76" t="str">
        <f>master_list!C75</f>
        <v>no</v>
      </c>
      <c r="D76">
        <f>IF(C76="maybe",master_list!F75,0)</f>
        <v>0</v>
      </c>
    </row>
    <row r="77" spans="1:4">
      <c r="A77" t="str">
        <f>master_list!A76</f>
        <v>Bob</v>
      </c>
      <c r="B77" t="str">
        <f>master_list!B76</f>
        <v>Viou</v>
      </c>
      <c r="C77" t="str">
        <f>master_list!C76</f>
        <v>no</v>
      </c>
      <c r="D77">
        <f>IF(C77="maybe",master_list!F76,0)</f>
        <v>0</v>
      </c>
    </row>
    <row r="78" spans="1:4">
      <c r="A78" t="str">
        <f>master_list!A77</f>
        <v>Patrick</v>
      </c>
      <c r="B78" t="str">
        <f>master_list!B77</f>
        <v>Walker</v>
      </c>
      <c r="C78" t="str">
        <f>master_list!C77</f>
        <v>no</v>
      </c>
      <c r="D78">
        <f>IF(C78="maybe",master_list!F77,0)</f>
        <v>0</v>
      </c>
    </row>
    <row r="79" spans="1:4">
      <c r="A79" t="str">
        <f>master_list!A78</f>
        <v>Jack</v>
      </c>
      <c r="B79" t="str">
        <f>master_list!B78</f>
        <v>Wenglewick</v>
      </c>
      <c r="C79" t="str">
        <f>master_list!C78</f>
        <v>yes</v>
      </c>
      <c r="D79">
        <f>IF(C79="maybe",master_list!F78,0)</f>
        <v>0</v>
      </c>
    </row>
    <row r="80" spans="1:4">
      <c r="A80">
        <f>master_list!A82</f>
        <v>0</v>
      </c>
      <c r="B80">
        <f>master_list!B82</f>
        <v>0</v>
      </c>
      <c r="C80">
        <f>master_list!C82</f>
        <v>0</v>
      </c>
      <c r="D80">
        <f>IF(C80="maybe",master_list!F82,0)</f>
        <v>0</v>
      </c>
    </row>
    <row r="81" spans="1:4">
      <c r="A81" t="str">
        <f>master_list!A83</f>
        <v>Dan</v>
      </c>
      <c r="B81" t="str">
        <f>master_list!B83</f>
        <v>Carter</v>
      </c>
      <c r="C81" t="str">
        <f>master_list!C83</f>
        <v>maybe</v>
      </c>
      <c r="D81" t="str">
        <f>IF(C81="maybe",master_list!F83,0)</f>
        <v>Dan.Carter@minnesota.edu</v>
      </c>
    </row>
    <row r="82" spans="1:4">
      <c r="A82" t="str">
        <f>master_list!A84</f>
        <v>Deb</v>
      </c>
      <c r="B82" t="str">
        <f>master_list!B84</f>
        <v>Flaskerud</v>
      </c>
      <c r="C82" t="str">
        <f>master_list!C84</f>
        <v>maybe</v>
      </c>
      <c r="D82" t="str">
        <f>IF(C82="maybe",master_list!F84,0)</f>
        <v>Deb.Flaskerud@minnesota.edu</v>
      </c>
    </row>
    <row r="83" spans="1:4">
      <c r="A83" t="str">
        <f>master_list!A85</f>
        <v>Dave</v>
      </c>
      <c r="B83" t="str">
        <f>master_list!B85</f>
        <v>Hjalmquist</v>
      </c>
      <c r="C83" t="str">
        <f>master_list!C85</f>
        <v>maybe</v>
      </c>
      <c r="D83" t="str">
        <f>IF(C83="maybe",master_list!F85,0)</f>
        <v>Dave.Hjalmquist@minnesota.edu</v>
      </c>
    </row>
    <row r="84" spans="1:4">
      <c r="A84" t="str">
        <f>master_list!A86</f>
        <v>Joanna</v>
      </c>
      <c r="B84" t="str">
        <f>master_list!B86</f>
        <v>Jesser</v>
      </c>
      <c r="C84" t="str">
        <f>master_list!C86</f>
        <v>maybe</v>
      </c>
      <c r="D84" t="str">
        <f>IF(C84="maybe",master_list!F86,0)</f>
        <v>Joanna.Jesser@minnesota.edu</v>
      </c>
    </row>
    <row r="85" spans="1:4">
      <c r="A85" t="str">
        <f>master_list!A87</f>
        <v>Janet</v>
      </c>
      <c r="B85" t="str">
        <f>master_list!B87</f>
        <v>Johnson</v>
      </c>
      <c r="C85" t="str">
        <f>master_list!C87</f>
        <v>maybe</v>
      </c>
      <c r="D85" t="str">
        <f>IF(C85="maybe",master_list!F87,0)</f>
        <v>Janet.Johnson@minnesota.edu</v>
      </c>
    </row>
    <row r="86" spans="1:4">
      <c r="A86" t="str">
        <f>master_list!A88</f>
        <v>Jason</v>
      </c>
      <c r="B86" t="str">
        <f>master_list!B88</f>
        <v>Peterson</v>
      </c>
      <c r="C86" t="str">
        <f>master_list!C88</f>
        <v>maybe</v>
      </c>
      <c r="D86" t="str">
        <f>IF(C86="maybe",master_list!F88,0)</f>
        <v>jasonpeterson.nd@gmail.com</v>
      </c>
    </row>
    <row r="87" spans="1:4">
      <c r="A87" t="str">
        <f>master_list!A89</f>
        <v>Dr. Weber</v>
      </c>
      <c r="B87">
        <f>master_list!B89</f>
        <v>0</v>
      </c>
      <c r="C87" t="str">
        <f>master_list!C89</f>
        <v>maybe</v>
      </c>
      <c r="D87" t="str">
        <f>IF(C87="maybe",master_list!F89,0)</f>
        <v>marsha.weber@minnesota.edu</v>
      </c>
    </row>
    <row r="88" spans="1:4">
      <c r="A88" t="str">
        <f>master_list!A90</f>
        <v>Dr. Weber</v>
      </c>
      <c r="B88">
        <f>master_list!B90</f>
        <v>0</v>
      </c>
      <c r="C88" t="str">
        <f>master_list!C90</f>
        <v>maybe</v>
      </c>
      <c r="D88" t="str">
        <f>IF(C88="maybe",master_list!F90,0)</f>
        <v>Abigail.schuyler@minnesota.edu</v>
      </c>
    </row>
    <row r="89" spans="1:4">
      <c r="A89" t="str">
        <f>master_list!A91</f>
        <v>Tim</v>
      </c>
      <c r="B89" t="str">
        <f>master_list!B91</f>
        <v>Preuss</v>
      </c>
      <c r="C89" t="str">
        <f>master_list!C91</f>
        <v>maybe</v>
      </c>
      <c r="D89" t="str">
        <f>IF(C89="maybe",master_list!F91,0)</f>
        <v>tim.preuss02@gmail.com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master_list</vt:lpstr>
      <vt:lpstr>wifi</vt:lpstr>
      <vt:lpstr>attend</vt:lpstr>
      <vt:lpstr>noattend</vt:lpstr>
      <vt:lpstr>maybe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preuss</dc:creator>
  <cp:lastModifiedBy>Tim Preuss</cp:lastModifiedBy>
  <cp:revision>18</cp:revision>
  <dcterms:created xsi:type="dcterms:W3CDTF">2012-08-19T17:00:04Z</dcterms:created>
  <dcterms:modified xsi:type="dcterms:W3CDTF">2022-03-18T15:56:06Z</dcterms:modified>
</cp:coreProperties>
</file>